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PUBLIK TDP\TDP\agregovane\"/>
    </mc:Choice>
  </mc:AlternateContent>
  <bookViews>
    <workbookView xWindow="120" yWindow="120" windowWidth="28620" windowHeight="12150"/>
  </bookViews>
  <sheets>
    <sheet name="Tabuľka dodávok" sheetId="1" r:id="rId1"/>
    <sheet name="Tabuľka použitia" sheetId="2" r:id="rId2"/>
  </sheets>
  <calcPr calcId="152511"/>
</workbook>
</file>

<file path=xl/calcChain.xml><?xml version="1.0" encoding="utf-8"?>
<calcChain xmlns="http://schemas.openxmlformats.org/spreadsheetml/2006/main">
  <c r="CO6" i="2" l="1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93" i="2"/>
  <c r="CG92" i="2"/>
  <c r="CG91" i="2"/>
  <c r="CP91" i="2" s="1"/>
  <c r="CG90" i="2"/>
  <c r="CP90" i="2" s="1"/>
  <c r="CG89" i="2"/>
  <c r="CG88" i="2"/>
  <c r="CP88" i="2" s="1"/>
  <c r="CG87" i="2"/>
  <c r="CP87" i="2" s="1"/>
  <c r="CG86" i="2"/>
  <c r="CP86" i="2" s="1"/>
  <c r="CG85" i="2"/>
  <c r="CG84" i="2"/>
  <c r="CP84" i="2" s="1"/>
  <c r="CG83" i="2"/>
  <c r="CP83" i="2" s="1"/>
  <c r="CG82" i="2"/>
  <c r="CP82" i="2" s="1"/>
  <c r="CG81" i="2"/>
  <c r="CG80" i="2"/>
  <c r="CP80" i="2" s="1"/>
  <c r="CG79" i="2"/>
  <c r="CP79" i="2" s="1"/>
  <c r="CG78" i="2"/>
  <c r="CP78" i="2" s="1"/>
  <c r="CG77" i="2"/>
  <c r="CG76" i="2"/>
  <c r="CP76" i="2" s="1"/>
  <c r="CG75" i="2"/>
  <c r="CP75" i="2" s="1"/>
  <c r="CG74" i="2"/>
  <c r="CP74" i="2" s="1"/>
  <c r="CG73" i="2"/>
  <c r="CG72" i="2"/>
  <c r="CP72" i="2" s="1"/>
  <c r="CG71" i="2"/>
  <c r="CP71" i="2" s="1"/>
  <c r="CG70" i="2"/>
  <c r="CP70" i="2" s="1"/>
  <c r="CG69" i="2"/>
  <c r="CG68" i="2"/>
  <c r="CP68" i="2" s="1"/>
  <c r="CG67" i="2"/>
  <c r="CP67" i="2" s="1"/>
  <c r="CG66" i="2"/>
  <c r="CP66" i="2" s="1"/>
  <c r="CG65" i="2"/>
  <c r="CG64" i="2"/>
  <c r="CP64" i="2" s="1"/>
  <c r="CG63" i="2"/>
  <c r="CP63" i="2" s="1"/>
  <c r="CG62" i="2"/>
  <c r="CP62" i="2" s="1"/>
  <c r="CG61" i="2"/>
  <c r="CG60" i="2"/>
  <c r="CP60" i="2" s="1"/>
  <c r="CG59" i="2"/>
  <c r="CP59" i="2" s="1"/>
  <c r="CG58" i="2"/>
  <c r="CP58" i="2" s="1"/>
  <c r="CG57" i="2"/>
  <c r="CG56" i="2"/>
  <c r="CP56" i="2" s="1"/>
  <c r="CG55" i="2"/>
  <c r="CP55" i="2" s="1"/>
  <c r="CG54" i="2"/>
  <c r="CP54" i="2" s="1"/>
  <c r="CG53" i="2"/>
  <c r="CG52" i="2"/>
  <c r="CP52" i="2" s="1"/>
  <c r="CG51" i="2"/>
  <c r="CP51" i="2" s="1"/>
  <c r="CG50" i="2"/>
  <c r="CP50" i="2" s="1"/>
  <c r="CG49" i="2"/>
  <c r="CG48" i="2"/>
  <c r="CP48" i="2" s="1"/>
  <c r="CG47" i="2"/>
  <c r="CP47" i="2" s="1"/>
  <c r="CG46" i="2"/>
  <c r="CP46" i="2" s="1"/>
  <c r="CG45" i="2"/>
  <c r="CG44" i="2"/>
  <c r="CP44" i="2" s="1"/>
  <c r="CG43" i="2"/>
  <c r="CP43" i="2" s="1"/>
  <c r="CG42" i="2"/>
  <c r="CP42" i="2" s="1"/>
  <c r="CG41" i="2"/>
  <c r="CG40" i="2"/>
  <c r="CP40" i="2" s="1"/>
  <c r="CG39" i="2"/>
  <c r="CP39" i="2" s="1"/>
  <c r="CG38" i="2"/>
  <c r="CP38" i="2" s="1"/>
  <c r="CG37" i="2"/>
  <c r="CG36" i="2"/>
  <c r="CG35" i="2"/>
  <c r="CP35" i="2" s="1"/>
  <c r="CG34" i="2"/>
  <c r="CP34" i="2" s="1"/>
  <c r="CG33" i="2"/>
  <c r="CG32" i="2"/>
  <c r="CP32" i="2" s="1"/>
  <c r="CG31" i="2"/>
  <c r="CP31" i="2" s="1"/>
  <c r="CG30" i="2"/>
  <c r="CP30" i="2" s="1"/>
  <c r="CG29" i="2"/>
  <c r="CG28" i="2"/>
  <c r="CP28" i="2" s="1"/>
  <c r="CG27" i="2"/>
  <c r="CP27" i="2" s="1"/>
  <c r="CG26" i="2"/>
  <c r="CP26" i="2" s="1"/>
  <c r="CG25" i="2"/>
  <c r="CG24" i="2"/>
  <c r="CP24" i="2" s="1"/>
  <c r="CG23" i="2"/>
  <c r="CP23" i="2" s="1"/>
  <c r="CG22" i="2"/>
  <c r="CP22" i="2" s="1"/>
  <c r="CG21" i="2"/>
  <c r="CG20" i="2"/>
  <c r="CP20" i="2" s="1"/>
  <c r="CG19" i="2"/>
  <c r="CP19" i="2" s="1"/>
  <c r="CG18" i="2"/>
  <c r="CP18" i="2" s="1"/>
  <c r="CG17" i="2"/>
  <c r="CG16" i="2"/>
  <c r="CP16" i="2" s="1"/>
  <c r="CG15" i="2"/>
  <c r="CP15" i="2" s="1"/>
  <c r="CG14" i="2"/>
  <c r="CP14" i="2" s="1"/>
  <c r="CG13" i="2"/>
  <c r="CG12" i="2"/>
  <c r="CP12" i="2" s="1"/>
  <c r="CG11" i="2"/>
  <c r="CP11" i="2" s="1"/>
  <c r="CG10" i="2"/>
  <c r="CP10" i="2" s="1"/>
  <c r="CG9" i="2"/>
  <c r="CG8" i="2"/>
  <c r="CP8" i="2" s="1"/>
  <c r="CG7" i="2"/>
  <c r="CP7" i="2" s="1"/>
  <c r="CG6" i="2"/>
  <c r="CP6" i="2" s="1"/>
  <c r="CG5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E4" i="2"/>
  <c r="D4" i="2"/>
  <c r="C4" i="2"/>
  <c r="CG93" i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E4" i="1"/>
  <c r="D4" i="1"/>
  <c r="C4" i="1"/>
  <c r="CP92" i="2" l="1"/>
  <c r="CP36" i="2"/>
  <c r="CP9" i="2"/>
  <c r="CP13" i="2"/>
  <c r="CP17" i="2"/>
  <c r="CP21" i="2"/>
  <c r="CP25" i="2"/>
  <c r="CP29" i="2"/>
  <c r="CP33" i="2"/>
  <c r="CP37" i="2"/>
  <c r="CP41" i="2"/>
  <c r="CP45" i="2"/>
  <c r="CP49" i="2"/>
  <c r="CP53" i="2"/>
  <c r="CP57" i="2"/>
  <c r="CP61" i="2"/>
  <c r="CP65" i="2"/>
  <c r="CP69" i="2"/>
  <c r="CP73" i="2"/>
  <c r="CP77" i="2"/>
  <c r="CP81" i="2"/>
  <c r="CP85" i="2"/>
  <c r="CP89" i="2"/>
  <c r="CP93" i="2"/>
  <c r="CG4" i="2"/>
  <c r="CG95" i="2" s="1"/>
  <c r="CP5" i="2"/>
  <c r="CG4" i="1"/>
  <c r="D95" i="2"/>
  <c r="E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BN95" i="2"/>
  <c r="BO95" i="2"/>
  <c r="BP95" i="2"/>
  <c r="BQ95" i="2"/>
  <c r="BR95" i="2"/>
  <c r="BS95" i="2"/>
  <c r="BT95" i="2"/>
  <c r="BU95" i="2"/>
  <c r="BV95" i="2"/>
  <c r="BW95" i="2"/>
  <c r="BX95" i="2"/>
  <c r="BY95" i="2"/>
  <c r="BZ95" i="2"/>
  <c r="CA95" i="2"/>
  <c r="CB95" i="2"/>
  <c r="CC95" i="2"/>
  <c r="CD95" i="2"/>
  <c r="CE95" i="2"/>
  <c r="CF95" i="2"/>
  <c r="C95" i="2"/>
  <c r="CN4" i="2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N18" i="1"/>
  <c r="CN17" i="1"/>
  <c r="CN16" i="1"/>
  <c r="CN15" i="1"/>
  <c r="CN14" i="1"/>
  <c r="CN13" i="1"/>
  <c r="CN12" i="1"/>
  <c r="CN11" i="1"/>
  <c r="CN10" i="1"/>
  <c r="CN9" i="1"/>
  <c r="CN8" i="1"/>
  <c r="CN7" i="1"/>
  <c r="CN6" i="1"/>
  <c r="CN5" i="1"/>
  <c r="CN4" i="1" l="1"/>
</calcChain>
</file>

<file path=xl/sharedStrings.xml><?xml version="1.0" encoding="utf-8"?>
<sst xmlns="http://schemas.openxmlformats.org/spreadsheetml/2006/main" count="740" uniqueCount="297">
  <si>
    <t>Ubytovanie</t>
  </si>
  <si>
    <t>Počítačové programovanie, poradenstvo a súvisiace služby</t>
  </si>
  <si>
    <t>Vzdelávanie</t>
  </si>
  <si>
    <t>Zdravotníctvo</t>
  </si>
  <si>
    <t>CPA</t>
  </si>
  <si>
    <t>NÁZOV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</si>
  <si>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</si>
  <si>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</si>
  <si>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</si>
  <si>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</si>
  <si>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</si>
  <si>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</si>
  <si>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</si>
  <si>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</si>
  <si>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</si>
  <si>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</si>
  <si>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</si>
  <si>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</si>
  <si>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</si>
  <si>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</si>
  <si>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</si>
  <si>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</si>
  <si>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</si>
  <si>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</si>
  <si>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</si>
  <si>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</si>
  <si>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</si>
  <si>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</si>
  <si>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</si>
  <si>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</si>
  <si>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</si>
  <si>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</si>
  <si>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</si>
  <si>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</si>
  <si>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</si>
  <si>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</si>
  <si>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</si>
  <si>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</si>
  <si>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</si>
  <si>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</si>
  <si>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</si>
  <si>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</si>
  <si>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</si>
  <si>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</si>
  <si>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</si>
  <si>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</si>
  <si>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</si>
  <si>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</si>
  <si>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</si>
  <si>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</si>
  <si>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</si>
  <si>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</si>
  <si>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</si>
  <si>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</si>
  <si>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</si>
  <si>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</si>
  <si>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</si>
  <si>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</si>
  <si>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</si>
  <si>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</si>
  <si>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</si>
  <si>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</si>
  <si>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</si>
  <si>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</si>
  <si>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</si>
  <si>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</si>
  <si>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</si>
  <si>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</si>
  <si>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</si>
  <si>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</si>
  <si>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</si>
  <si>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</si>
  <si>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</si>
  <si>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</si>
  <si>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</si>
  <si>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</si>
  <si>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</si>
  <si>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</si>
  <si>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</si>
  <si>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</si>
  <si>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</si>
  <si>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</si>
  <si>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</si>
  <si>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</si>
  <si>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</si>
  <si>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</si>
  <si>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</si>
  <si>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</si>
  <si>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</si>
  <si>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</si>
  <si>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</si>
  <si>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</si>
  <si>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</si>
  <si>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</si>
  <si>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</si>
  <si>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</si>
  <si>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</si>
  <si>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</si>
  <si>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</si>
  <si>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</si>
  <si>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</si>
  <si>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</si>
  <si>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</si>
  <si>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</si>
  <si>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</si>
  <si>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</si>
  <si>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</si>
  <si>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</si>
  <si>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</si>
  <si>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</si>
  <si>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</si>
  <si>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</si>
  <si>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</si>
  <si>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</si>
  <si>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</si>
  <si>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</si>
  <si>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</si>
  <si>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</si>
  <si>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</si>
  <si>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</si>
  <si>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</si>
  <si>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</si>
  <si>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</si>
  <si>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</si>
  <si>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</si>
  <si>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</si>
  <si>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</si>
  <si>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</si>
  <si>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</si>
  <si>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</si>
  <si>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</si>
  <si>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</si>
  <si>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</si>
  <si>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</si>
  <si>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</si>
  <si>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Špecializované stavebné práce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</si>
  <si>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</si>
  <si>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</si>
  <si>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</si>
  <si>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Pozemná doprava a doprava potrubím</t>
  </si>
  <si>
    <t>Vodná doprava</t>
  </si>
  <si>
    <t>Letecká doprava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</si>
  <si>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</si>
  <si>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</si>
  <si>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</si>
  <si>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</si>
  <si>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</si>
  <si>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</si>
  <si>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</si>
  <si>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Telekomunikácie</t>
  </si>
  <si>
    <t>Služby v oblasti počítačového programovania, poradenstva a súvisiace služby</t>
  </si>
  <si>
    <t>Informačné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</si>
  <si>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</si>
  <si>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</si>
  <si>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</si>
  <si>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</si>
  <si>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</si>
  <si>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</si>
  <si>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</si>
  <si>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</si>
  <si>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</si>
  <si>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</si>
  <si>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</si>
  <si>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</si>
  <si>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</si>
  <si>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</si>
  <si>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</si>
  <si>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</si>
  <si>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</si>
  <si>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</si>
  <si>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</si>
  <si>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</si>
  <si>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</si>
  <si>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</si>
  <si>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</si>
  <si>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</si>
  <si>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</si>
  <si>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</si>
  <si>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</si>
  <si>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Ostatné osobné služby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</si>
  <si>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</si>
  <si>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</si>
  <si>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</si>
  <si>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FISIM</t>
  </si>
  <si>
    <t>DPH</t>
  </si>
  <si>
    <t>OR</t>
  </si>
  <si>
    <t>DR</t>
  </si>
  <si>
    <t>PRODUKCIA</t>
  </si>
  <si>
    <t>Dovoz</t>
  </si>
  <si>
    <t>VS</t>
  </si>
  <si>
    <t>NISD</t>
  </si>
  <si>
    <t>fixného</t>
  </si>
  <si>
    <t>zásob</t>
  </si>
  <si>
    <t>cenností</t>
  </si>
  <si>
    <t>MEDZISPOTREBA</t>
  </si>
  <si>
    <t>NACE</t>
  </si>
  <si>
    <t>Vývoz</t>
  </si>
  <si>
    <t>P.1</t>
  </si>
  <si>
    <t>B.1g</t>
  </si>
  <si>
    <t xml:space="preserve">Pestovanie plodín a chov zvierat, poľovníctvo a služby s tým súvisiace </t>
  </si>
  <si>
    <t>Lesníctvo a ťažba dreva</t>
  </si>
  <si>
    <t>Rybolov a akvakultúra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</si>
  <si>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</si>
  <si>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</si>
  <si>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</si>
  <si>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</si>
  <si>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</si>
  <si>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</si>
  <si>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</si>
  <si>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</si>
  <si>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</si>
  <si>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</si>
  <si>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</si>
  <si>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</si>
  <si>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</si>
  <si>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</si>
  <si>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</si>
  <si>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</si>
  <si>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</si>
  <si>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</si>
  <si>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</si>
  <si>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</si>
  <si>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</si>
  <si>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</si>
  <si>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</si>
  <si>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</si>
  <si>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</si>
  <si>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</si>
  <si>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</si>
  <si>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</si>
  <si>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</si>
  <si>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</si>
  <si>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</si>
  <si>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Skladové a pomocné činnosti v doprave</t>
  </si>
  <si>
    <t>Poštové služby a služby kuriérov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</si>
  <si>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</si>
  <si>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</si>
  <si>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</si>
  <si>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</si>
  <si>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</si>
  <si>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</si>
  <si>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</si>
  <si>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</si>
  <si>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</si>
  <si>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</si>
  <si>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</si>
  <si>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</si>
  <si>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</si>
  <si>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</si>
  <si>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</si>
  <si>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</si>
  <si>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</si>
  <si>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</si>
  <si>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</si>
  <si>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</si>
  <si>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</si>
  <si>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</si>
  <si>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</si>
  <si>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</si>
  <si>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</si>
  <si>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</si>
  <si>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</si>
  <si>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</si>
  <si>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</si>
  <si>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</si>
  <si>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</si>
  <si>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</si>
  <si>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</si>
  <si>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</si>
  <si>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DODÁVKY ceny odberateľov
spolu</t>
  </si>
  <si>
    <t>Poznámka:</t>
  </si>
  <si>
    <t>CPA - Štatistická klasifikácia produkcie, verzia 2008</t>
  </si>
  <si>
    <t>NACE - Štatistická odvetvová klasifikácia ekonomických činností NACE Rev.2</t>
  </si>
  <si>
    <t>podľa metodiky ESA 2010</t>
  </si>
  <si>
    <t>MEDZISPOTREBA
ceny odberateľov</t>
  </si>
  <si>
    <t>KONEČNÉ POUŽITIE
spolu</t>
  </si>
  <si>
    <t>POUŽITIE
ceny odberateľov
spolu</t>
  </si>
  <si>
    <t>KSD</t>
  </si>
  <si>
    <t>P.51c</t>
  </si>
  <si>
    <t>Subvencie na produkty</t>
  </si>
  <si>
    <t>P.3
Konečná spotreba</t>
  </si>
  <si>
    <t>P.5
Hrubá tvorba kapitálu</t>
  </si>
  <si>
    <t>Spotreba fixného kapitálu</t>
  </si>
  <si>
    <t>Hrubá pridaná hodnota</t>
  </si>
  <si>
    <t>Produkcia ZC</t>
  </si>
  <si>
    <t>Ostatné dane z produktov</t>
  </si>
  <si>
    <t>stále ceny
tisíc EUR</t>
  </si>
  <si>
    <t>Tabuľka použitia 2015 stále ceny predchádzajúceho roku</t>
  </si>
  <si>
    <t>Tabuľka dodávok 2015 stále ceny predchádzajúceho roku</t>
  </si>
  <si>
    <t>Ťažba a dobývanie</t>
  </si>
  <si>
    <t>Výroba potravín, nápojov a tabaku</t>
  </si>
  <si>
    <t>B</t>
  </si>
  <si>
    <t>CA</t>
  </si>
  <si>
    <t>Z dôvodu ochrany individuálnych údajov sú niektoré NACE agregované do sekcií resp. podsekcií</t>
  </si>
  <si>
    <t>sekcia B - NACE 05 -09</t>
  </si>
  <si>
    <t>podsekcia CA - NACE 10-12</t>
  </si>
  <si>
    <t>údaje za roky 2015 zohľadňujú revíziu ročných NÚ zo septembra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</si>
</sst>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;\-#,##0\ &quot;Kč&quot;"/>
  </numFmts>
  <fonts count="24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name val="Arial CE"/>
      <charset val="238"/>
    </font>
    <font>
      <i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6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3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65" applyNumberFormat="0" applyFont="0" applyFill="0" applyAlignment="0" applyProtection="0"/>
    <xf numFmtId="0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2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</cellStyleXfs>
  <cellXfs count="18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/>
    <xf numFmtId="0" fontId="6" fillId="2" borderId="12" xfId="1" applyFont="1" applyFill="1" applyBorder="1" applyAlignment="1"/>
    <xf numFmtId="3" fontId="1" fillId="3" borderId="12" xfId="0" applyNumberFormat="1" applyFont="1" applyFill="1" applyBorder="1" applyAlignment="1"/>
    <xf numFmtId="0" fontId="2" fillId="0" borderId="11" xfId="1" applyFont="1" applyBorder="1" applyProtection="1">
      <alignment vertical="top"/>
    </xf>
    <xf numFmtId="3" fontId="2" fillId="0" borderId="19" xfId="0" applyNumberFormat="1" applyFont="1" applyBorder="1" applyAlignment="1"/>
    <xf numFmtId="3" fontId="2" fillId="0" borderId="20" xfId="0" applyNumberFormat="1" applyFont="1" applyBorder="1" applyAlignment="1"/>
    <xf numFmtId="3" fontId="2" fillId="0" borderId="21" xfId="0" applyNumberFormat="1" applyFont="1" applyBorder="1" applyAlignment="1"/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2" fillId="0" borderId="0" xfId="1" applyFont="1" applyProtection="1">
      <alignment vertical="top"/>
    </xf>
    <xf numFmtId="3" fontId="1" fillId="5" borderId="25" xfId="1" applyNumberFormat="1" applyFont="1" applyFill="1" applyBorder="1" applyProtection="1">
      <alignment vertical="top"/>
    </xf>
    <xf numFmtId="3" fontId="2" fillId="0" borderId="26" xfId="1" applyNumberFormat="1" applyFont="1" applyFill="1" applyBorder="1" applyProtection="1">
      <alignment vertical="top"/>
    </xf>
    <xf numFmtId="3" fontId="2" fillId="0" borderId="27" xfId="1" applyNumberFormat="1" applyFont="1" applyFill="1" applyBorder="1" applyProtection="1">
      <alignment vertical="top"/>
    </xf>
    <xf numFmtId="3" fontId="2" fillId="0" borderId="28" xfId="1" applyNumberFormat="1" applyFont="1" applyFill="1" applyBorder="1" applyProtection="1">
      <alignment vertical="top"/>
    </xf>
    <xf numFmtId="0" fontId="8" fillId="0" borderId="0" xfId="0" applyFont="1" applyAlignment="1"/>
    <xf numFmtId="1" fontId="7" fillId="0" borderId="0" xfId="0" applyNumberFormat="1" applyFont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4" fillId="0" borderId="0" xfId="0" applyNumberFormat="1" applyFont="1" applyAlignment="1" applyProtection="1">
      <alignment horizontal="center"/>
    </xf>
    <xf numFmtId="0" fontId="8" fillId="0" borderId="0" xfId="0" applyFont="1" applyFill="1" applyAlignment="1"/>
    <xf numFmtId="0" fontId="8" fillId="6" borderId="0" xfId="0" applyFont="1" applyFill="1" applyAlignment="1"/>
    <xf numFmtId="1" fontId="3" fillId="0" borderId="5" xfId="0" applyNumberFormat="1" applyFont="1" applyBorder="1" applyAlignment="1" applyProtection="1">
      <alignment horizontal="center" vertical="top"/>
      <protection locked="0"/>
    </xf>
    <xf numFmtId="49" fontId="9" fillId="0" borderId="5" xfId="0" applyNumberFormat="1" applyFont="1" applyBorder="1" applyAlignment="1">
      <alignment horizontal="center" vertical="top"/>
    </xf>
    <xf numFmtId="49" fontId="9" fillId="0" borderId="9" xfId="0" applyNumberFormat="1" applyFont="1" applyBorder="1" applyAlignment="1">
      <alignment horizontal="center" vertical="top"/>
    </xf>
    <xf numFmtId="3" fontId="2" fillId="0" borderId="10" xfId="0" applyNumberFormat="1" applyFont="1" applyBorder="1" applyAlignment="1"/>
    <xf numFmtId="3" fontId="2" fillId="0" borderId="13" xfId="0" applyNumberFormat="1" applyFont="1" applyBorder="1" applyAlignment="1"/>
    <xf numFmtId="3" fontId="2" fillId="0" borderId="14" xfId="0" applyNumberFormat="1" applyFont="1" applyBorder="1" applyAlignment="1"/>
    <xf numFmtId="3" fontId="2" fillId="0" borderId="15" xfId="0" applyNumberFormat="1" applyFont="1" applyBorder="1" applyAlignment="1"/>
    <xf numFmtId="3" fontId="2" fillId="0" borderId="3" xfId="0" applyNumberFormat="1" applyFont="1" applyBorder="1" applyAlignment="1"/>
    <xf numFmtId="3" fontId="2" fillId="0" borderId="16" xfId="0" applyNumberFormat="1" applyFont="1" applyBorder="1" applyAlignment="1"/>
    <xf numFmtId="3" fontId="2" fillId="0" borderId="0" xfId="0" applyNumberFormat="1" applyFont="1" applyBorder="1" applyAlignment="1"/>
    <xf numFmtId="3" fontId="2" fillId="0" borderId="17" xfId="0" applyNumberFormat="1" applyFont="1" applyBorder="1" applyAlignment="1"/>
    <xf numFmtId="3" fontId="2" fillId="0" borderId="7" xfId="0" applyNumberFormat="1" applyFont="1" applyBorder="1" applyAlignment="1"/>
    <xf numFmtId="3" fontId="10" fillId="0" borderId="10" xfId="0" applyNumberFormat="1" applyFont="1" applyBorder="1" applyAlignment="1"/>
    <xf numFmtId="3" fontId="10" fillId="0" borderId="16" xfId="0" applyNumberFormat="1" applyFont="1" applyFill="1" applyBorder="1" applyAlignment="1"/>
    <xf numFmtId="3" fontId="10" fillId="0" borderId="0" xfId="0" applyNumberFormat="1" applyFont="1" applyFill="1" applyBorder="1" applyAlignment="1"/>
    <xf numFmtId="3" fontId="10" fillId="0" borderId="17" xfId="0" applyNumberFormat="1" applyFont="1" applyFill="1" applyBorder="1" applyAlignment="1"/>
    <xf numFmtId="3" fontId="10" fillId="0" borderId="7" xfId="0" applyNumberFormat="1" applyFont="1" applyFill="1" applyBorder="1" applyAlignment="1"/>
    <xf numFmtId="3" fontId="3" fillId="0" borderId="6" xfId="0" applyNumberFormat="1" applyFont="1" applyFill="1" applyBorder="1" applyAlignment="1">
      <alignment vertical="top"/>
    </xf>
    <xf numFmtId="0" fontId="10" fillId="0" borderId="0" xfId="0" applyFont="1" applyAlignment="1"/>
    <xf numFmtId="0" fontId="10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3" fontId="2" fillId="0" borderId="36" xfId="0" applyNumberFormat="1" applyFont="1" applyBorder="1" applyAlignment="1"/>
    <xf numFmtId="3" fontId="2" fillId="0" borderId="2" xfId="0" applyNumberFormat="1" applyFont="1" applyBorder="1" applyAlignment="1"/>
    <xf numFmtId="3" fontId="2" fillId="0" borderId="37" xfId="0" applyNumberFormat="1" applyFont="1" applyBorder="1" applyAlignment="1"/>
    <xf numFmtId="3" fontId="2" fillId="0" borderId="22" xfId="0" applyNumberFormat="1" applyFont="1" applyBorder="1" applyAlignment="1"/>
    <xf numFmtId="3" fontId="2" fillId="0" borderId="36" xfId="1" applyNumberFormat="1" applyFont="1" applyFill="1" applyBorder="1" applyProtection="1">
      <alignment vertical="top"/>
    </xf>
    <xf numFmtId="49" fontId="9" fillId="0" borderId="24" xfId="0" applyNumberFormat="1" applyFont="1" applyBorder="1" applyAlignment="1">
      <alignment horizontal="center" vertical="top"/>
    </xf>
    <xf numFmtId="3" fontId="2" fillId="0" borderId="38" xfId="0" applyNumberFormat="1" applyFont="1" applyBorder="1" applyAlignment="1"/>
    <xf numFmtId="3" fontId="2" fillId="0" borderId="39" xfId="0" applyNumberFormat="1" applyFont="1" applyBorder="1" applyAlignment="1"/>
    <xf numFmtId="3" fontId="2" fillId="0" borderId="40" xfId="0" applyNumberFormat="1" applyFont="1" applyBorder="1" applyAlignment="1"/>
    <xf numFmtId="3" fontId="2" fillId="0" borderId="41" xfId="0" applyNumberFormat="1" applyFont="1" applyBorder="1" applyAlignment="1"/>
    <xf numFmtId="3" fontId="2" fillId="0" borderId="38" xfId="1" applyNumberFormat="1" applyFont="1" applyFill="1" applyBorder="1" applyProtection="1">
      <alignment vertical="top"/>
    </xf>
    <xf numFmtId="3" fontId="2" fillId="0" borderId="32" xfId="1" applyNumberFormat="1" applyFont="1" applyFill="1" applyBorder="1" applyProtection="1">
      <alignment vertical="top"/>
    </xf>
    <xf numFmtId="49" fontId="9" fillId="0" borderId="11" xfId="0" applyNumberFormat="1" applyFont="1" applyBorder="1" applyAlignment="1">
      <alignment horizontal="center" vertical="top"/>
    </xf>
    <xf numFmtId="3" fontId="2" fillId="0" borderId="43" xfId="0" applyNumberFormat="1" applyFont="1" applyBorder="1" applyAlignment="1"/>
    <xf numFmtId="3" fontId="2" fillId="0" borderId="44" xfId="0" applyNumberFormat="1" applyFont="1" applyBorder="1" applyAlignment="1"/>
    <xf numFmtId="3" fontId="2" fillId="0" borderId="45" xfId="0" applyNumberFormat="1" applyFont="1" applyBorder="1" applyAlignment="1"/>
    <xf numFmtId="3" fontId="2" fillId="0" borderId="23" xfId="0" applyNumberFormat="1" applyFont="1" applyBorder="1" applyAlignment="1"/>
    <xf numFmtId="3" fontId="2" fillId="0" borderId="43" xfId="1" applyNumberFormat="1" applyFont="1" applyFill="1" applyBorder="1" applyProtection="1">
      <alignment vertical="top"/>
    </xf>
    <xf numFmtId="3" fontId="2" fillId="0" borderId="33" xfId="1" applyNumberFormat="1" applyFont="1" applyFill="1" applyBorder="1" applyProtection="1">
      <alignment vertical="top"/>
    </xf>
    <xf numFmtId="3" fontId="10" fillId="0" borderId="8" xfId="0" applyNumberFormat="1" applyFont="1" applyFill="1" applyBorder="1" applyAlignment="1"/>
    <xf numFmtId="3" fontId="10" fillId="0" borderId="9" xfId="0" applyNumberFormat="1" applyFont="1" applyFill="1" applyBorder="1" applyAlignment="1"/>
    <xf numFmtId="3" fontId="10" fillId="0" borderId="36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0" fillId="0" borderId="4" xfId="0" applyNumberFormat="1" applyFont="1" applyFill="1" applyBorder="1" applyAlignment="1"/>
    <xf numFmtId="3" fontId="10" fillId="0" borderId="5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37" xfId="0" applyNumberFormat="1" applyFont="1" applyFill="1" applyBorder="1" applyAlignment="1"/>
    <xf numFmtId="3" fontId="10" fillId="0" borderId="38" xfId="0" applyNumberFormat="1" applyFont="1" applyFill="1" applyBorder="1" applyAlignment="1"/>
    <xf numFmtId="3" fontId="10" fillId="0" borderId="39" xfId="0" applyNumberFormat="1" applyFont="1" applyFill="1" applyBorder="1" applyAlignment="1"/>
    <xf numFmtId="3" fontId="10" fillId="0" borderId="46" xfId="0" applyNumberFormat="1" applyFont="1" applyFill="1" applyBorder="1" applyAlignment="1"/>
    <xf numFmtId="3" fontId="10" fillId="0" borderId="24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0" fillId="0" borderId="40" xfId="0" applyNumberFormat="1" applyFont="1" applyFill="1" applyBorder="1" applyAlignment="1"/>
    <xf numFmtId="3" fontId="2" fillId="0" borderId="0" xfId="0" applyNumberFormat="1" applyFont="1" applyAlignment="1"/>
    <xf numFmtId="0" fontId="3" fillId="0" borderId="9" xfId="1" applyFont="1" applyBorder="1" applyProtection="1">
      <alignment vertical="top"/>
    </xf>
    <xf numFmtId="0" fontId="14" fillId="0" borderId="0" xfId="0" applyFont="1" applyFill="1" applyBorder="1"/>
    <xf numFmtId="3" fontId="12" fillId="0" borderId="30" xfId="0" applyNumberFormat="1" applyFont="1" applyFill="1" applyBorder="1" applyAlignment="1">
      <alignment horizontal="center"/>
    </xf>
    <xf numFmtId="3" fontId="13" fillId="0" borderId="31" xfId="0" applyNumberFormat="1" applyFont="1" applyFill="1" applyBorder="1"/>
    <xf numFmtId="3" fontId="13" fillId="0" borderId="35" xfId="0" applyNumberFormat="1" applyFont="1" applyFill="1" applyBorder="1"/>
    <xf numFmtId="3" fontId="13" fillId="0" borderId="19" xfId="0" applyNumberFormat="1" applyFont="1" applyFill="1" applyBorder="1"/>
    <xf numFmtId="3" fontId="13" fillId="0" borderId="20" xfId="0" applyNumberFormat="1" applyFont="1" applyFill="1" applyBorder="1"/>
    <xf numFmtId="3" fontId="13" fillId="0" borderId="29" xfId="0" applyNumberFormat="1" applyFont="1" applyFill="1" applyBorder="1"/>
    <xf numFmtId="3" fontId="13" fillId="0" borderId="21" xfId="0" applyNumberFormat="1" applyFont="1" applyFill="1" applyBorder="1"/>
    <xf numFmtId="3" fontId="13" fillId="0" borderId="30" xfId="0" applyNumberFormat="1" applyFont="1" applyFill="1" applyBorder="1"/>
    <xf numFmtId="3" fontId="13" fillId="0" borderId="10" xfId="0" applyNumberFormat="1" applyFont="1" applyFill="1" applyBorder="1"/>
    <xf numFmtId="3" fontId="10" fillId="0" borderId="6" xfId="0" applyNumberFormat="1" applyFont="1" applyFill="1" applyBorder="1" applyAlignment="1"/>
    <xf numFmtId="3" fontId="3" fillId="4" borderId="24" xfId="0" applyNumberFormat="1" applyFont="1" applyFill="1" applyBorder="1" applyAlignment="1"/>
    <xf numFmtId="3" fontId="10" fillId="0" borderId="32" xfId="0" applyNumberFormat="1" applyFont="1" applyFill="1" applyBorder="1" applyAlignment="1"/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24" xfId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3" fillId="0" borderId="47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1" xfId="0" applyNumberFormat="1" applyFont="1" applyBorder="1" applyAlignment="1">
      <alignment vertical="top"/>
    </xf>
    <xf numFmtId="49" fontId="18" fillId="0" borderId="6" xfId="0" applyNumberFormat="1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49" fontId="18" fillId="0" borderId="18" xfId="0" applyNumberFormat="1" applyFont="1" applyBorder="1" applyAlignment="1">
      <alignment vertical="top"/>
    </xf>
    <xf numFmtId="0" fontId="19" fillId="0" borderId="18" xfId="1" applyFont="1" applyBorder="1" applyProtection="1">
      <alignment vertical="top"/>
    </xf>
    <xf numFmtId="0" fontId="8" fillId="0" borderId="0" xfId="0" applyFont="1" applyFill="1" applyBorder="1" applyAlignment="1"/>
    <xf numFmtId="0" fontId="21" fillId="0" borderId="0" xfId="0" applyFont="1"/>
    <xf numFmtId="3" fontId="1" fillId="5" borderId="12" xfId="1" applyNumberFormat="1" applyFont="1" applyFill="1" applyBorder="1" applyProtection="1">
      <alignment vertical="top"/>
    </xf>
    <xf numFmtId="3" fontId="2" fillId="0" borderId="53" xfId="1" applyNumberFormat="1" applyFont="1" applyFill="1" applyBorder="1" applyProtection="1">
      <alignment vertical="top"/>
    </xf>
    <xf numFmtId="3" fontId="1" fillId="3" borderId="5" xfId="0" applyNumberFormat="1" applyFont="1" applyFill="1" applyBorder="1" applyAlignment="1"/>
    <xf numFmtId="3" fontId="1" fillId="3" borderId="9" xfId="0" applyNumberFormat="1" applyFont="1" applyFill="1" applyBorder="1" applyAlignment="1"/>
    <xf numFmtId="3" fontId="2" fillId="0" borderId="54" xfId="1" applyNumberFormat="1" applyFont="1" applyFill="1" applyBorder="1" applyProtection="1">
      <alignment vertical="top"/>
    </xf>
    <xf numFmtId="3" fontId="2" fillId="0" borderId="55" xfId="1" applyNumberFormat="1" applyFont="1" applyFill="1" applyBorder="1" applyProtection="1">
      <alignment vertical="top"/>
    </xf>
    <xf numFmtId="3" fontId="1" fillId="3" borderId="24" xfId="0" applyNumberFormat="1" applyFont="1" applyFill="1" applyBorder="1" applyAlignment="1"/>
    <xf numFmtId="3" fontId="2" fillId="0" borderId="56" xfId="1" applyNumberFormat="1" applyFont="1" applyFill="1" applyBorder="1" applyProtection="1">
      <alignment vertical="top"/>
    </xf>
    <xf numFmtId="3" fontId="1" fillId="3" borderId="11" xfId="0" applyNumberFormat="1" applyFont="1" applyFill="1" applyBorder="1" applyAlignment="1"/>
    <xf numFmtId="3" fontId="2" fillId="0" borderId="57" xfId="1" applyNumberFormat="1" applyFont="1" applyFill="1" applyBorder="1" applyProtection="1">
      <alignment vertical="top"/>
    </xf>
    <xf numFmtId="3" fontId="8" fillId="0" borderId="0" xfId="0" applyNumberFormat="1" applyFont="1" applyAlignment="1"/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0" borderId="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8" xfId="0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1" fontId="3" fillId="0" borderId="59" xfId="0" applyNumberFormat="1" applyFont="1" applyFill="1" applyBorder="1" applyAlignment="1">
      <alignment horizontal="center" vertical="center" wrapText="1"/>
    </xf>
    <xf numFmtId="0" fontId="11" fillId="2" borderId="12" xfId="1" applyFont="1" applyFill="1" applyBorder="1" applyAlignment="1"/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9" xfId="1" applyFont="1" applyBorder="1" applyProtection="1">
      <alignment vertical="top"/>
    </xf>
    <xf numFmtId="0" fontId="17" fillId="0" borderId="30" xfId="0" applyFont="1" applyFill="1" applyBorder="1" applyAlignment="1"/>
    <xf numFmtId="0" fontId="17" fillId="0" borderId="30" xfId="1" applyFont="1" applyFill="1" applyBorder="1" applyProtection="1">
      <alignment vertical="top"/>
    </xf>
    <xf numFmtId="3" fontId="3" fillId="3" borderId="60" xfId="0" applyNumberFormat="1" applyFont="1" applyFill="1" applyBorder="1" applyAlignment="1">
      <alignment vertical="top"/>
    </xf>
    <xf numFmtId="3" fontId="3" fillId="3" borderId="61" xfId="0" applyNumberFormat="1" applyFont="1" applyFill="1" applyBorder="1" applyAlignment="1">
      <alignment vertical="top"/>
    </xf>
    <xf numFmtId="3" fontId="3" fillId="3" borderId="62" xfId="0" applyNumberFormat="1" applyFont="1" applyFill="1" applyBorder="1" applyAlignment="1">
      <alignment vertical="top"/>
    </xf>
    <xf numFmtId="3" fontId="3" fillId="3" borderId="63" xfId="0" applyNumberFormat="1" applyFont="1" applyFill="1" applyBorder="1" applyAlignment="1">
      <alignment vertical="top"/>
    </xf>
    <xf numFmtId="3" fontId="3" fillId="3" borderId="64" xfId="0" applyNumberFormat="1" applyFont="1" applyFill="1" applyBorder="1" applyAlignment="1"/>
    <xf numFmtId="3" fontId="3" fillId="3" borderId="12" xfId="0" applyNumberFormat="1" applyFont="1" applyFill="1" applyBorder="1" applyAlignment="1">
      <alignment vertical="top"/>
    </xf>
    <xf numFmtId="3" fontId="3" fillId="4" borderId="17" xfId="0" applyNumberFormat="1" applyFont="1" applyFill="1" applyBorder="1" applyAlignment="1" applyProtection="1"/>
    <xf numFmtId="3" fontId="10" fillId="0" borderId="1" xfId="0" applyNumberFormat="1" applyFont="1" applyFill="1" applyBorder="1" applyAlignment="1"/>
    <xf numFmtId="3" fontId="3" fillId="4" borderId="37" xfId="0" applyNumberFormat="1" applyFont="1" applyFill="1" applyBorder="1" applyAlignment="1" applyProtection="1"/>
    <xf numFmtId="3" fontId="10" fillId="0" borderId="42" xfId="0" applyNumberFormat="1" applyFont="1" applyFill="1" applyBorder="1" applyAlignment="1"/>
    <xf numFmtId="3" fontId="3" fillId="4" borderId="40" xfId="0" applyNumberFormat="1" applyFont="1" applyFill="1" applyBorder="1" applyAlignment="1" applyProtection="1"/>
    <xf numFmtId="1" fontId="3" fillId="0" borderId="1" xfId="0" applyNumberFormat="1" applyFont="1" applyFill="1" applyBorder="1" applyAlignment="1">
      <alignment horizontal="center"/>
    </xf>
    <xf numFmtId="3" fontId="3" fillId="3" borderId="25" xfId="0" applyNumberFormat="1" applyFont="1" applyFill="1" applyBorder="1" applyAlignment="1">
      <alignment vertical="top"/>
    </xf>
    <xf numFmtId="3" fontId="2" fillId="0" borderId="16" xfId="1" applyNumberFormat="1" applyFont="1" applyFill="1" applyBorder="1" applyProtection="1">
      <alignment vertical="top"/>
    </xf>
    <xf numFmtId="3" fontId="2" fillId="0" borderId="19" xfId="1" applyNumberFormat="1" applyFont="1" applyFill="1" applyBorder="1" applyProtection="1">
      <alignment vertical="top"/>
    </xf>
    <xf numFmtId="3" fontId="3" fillId="4" borderId="32" xfId="0" applyNumberFormat="1" applyFont="1" applyFill="1" applyBorder="1" applyAlignment="1" applyProtection="1"/>
    <xf numFmtId="1" fontId="3" fillId="0" borderId="51" xfId="0" applyNumberFormat="1" applyFont="1" applyFill="1" applyBorder="1" applyAlignment="1">
      <alignment horizontal="center"/>
    </xf>
    <xf numFmtId="0" fontId="17" fillId="0" borderId="66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3" fillId="0" borderId="3" xfId="0" applyNumberFormat="1" applyFont="1" applyFill="1" applyBorder="1" applyAlignment="1">
      <alignment horizontal="center"/>
    </xf>
    <xf numFmtId="0" fontId="21" fillId="0" borderId="0" xfId="0" applyFont="1" applyAlignment="1">
      <alignment horizontal="left" wrapText="1"/>
    </xf>
    <xf numFmtId="1" fontId="15" fillId="0" borderId="44" xfId="0" applyNumberFormat="1" applyFont="1" applyBorder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0" fontId="20" fillId="7" borderId="0" xfId="0" applyFont="1" applyFill="1" applyAlignment="1">
      <alignment horizontal="left" vertical="top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3" fillId="0" borderId="0" xfId="0" applyFont="1" applyAlignment="1" applyProtection="1">
      <protection locked="0"/>
    </xf>
    <xf numFmtId="0" fontId="21" fillId="0" borderId="0" xfId="0" applyFont="1" applyAlignment="1">
      <alignment horizontal="left"/>
    </xf>
  </cellXfs>
  <cellStyles count="13">
    <cellStyle name="Datum" xfId="5"/>
    <cellStyle name="Finanční0" xfId="6"/>
    <cellStyle name="Měna0" xfId="7"/>
    <cellStyle name="Normal" xfId="0" builtinId="0"/>
    <cellStyle name="Normál_Modellkeret lista 07_02_27" xfId="12"/>
    <cellStyle name="Normálna 2" xfId="3"/>
    <cellStyle name="normální 2" xfId="8"/>
    <cellStyle name="normální_Mez_01" xfId="2"/>
    <cellStyle name="normální_Mez_02rr" xfId="1"/>
    <cellStyle name="Pevný" xfId="9"/>
    <cellStyle name="Spolu 2" xfId="4"/>
    <cellStyle name="Záhlaví 1" xfId="10"/>
    <cellStyle name="Záhlaví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7"/>
  <sheetViews>
    <sheetView tabSelected="1" workbookViewId="0">
      <pane xSplit="2" ySplit="3" topLeftCell="C88" activePane="bottomRight" state="frozen"/>
      <selection pane="topRight" activeCell="C1" sqref="C1"/>
      <selection pane="bottomLeft" activeCell="A4" sqref="A4"/>
      <selection pane="bottomRight" activeCell="D105" sqref="D105"/>
    </sheetView>
  </sheetViews>
  <sheetFormatPr defaultColWidth="10.28515625" defaultRowHeight="12" x14ac:dyDescent="0.2"/>
  <cols>
    <col min="1" max="1" width="8.7109375" style="2" customWidth="1"/>
    <col min="2" max="2" width="59.5703125" style="2" customWidth="1"/>
    <col min="3" max="85" width="11.7109375" style="2" customWidth="1"/>
    <col min="86" max="91" width="11.7109375" style="12" customWidth="1"/>
    <col min="92" max="92" width="11.7109375" style="2" customWidth="1"/>
    <col min="93" max="16384" width="10.28515625" style="2"/>
  </cols>
  <sheetData>
    <row r="1" spans="1:93" s="1" customFormat="1" ht="27.95" customHeight="1" x14ac:dyDescent="0.25">
      <c r="A1" s="173" t="s">
        <v>288</v>
      </c>
      <c r="B1" s="173"/>
      <c r="CH1" s="9"/>
      <c r="CI1" s="10"/>
      <c r="CJ1" s="11"/>
      <c r="CK1" s="10"/>
      <c r="CL1" s="11"/>
      <c r="CM1" s="174" t="s">
        <v>286</v>
      </c>
      <c r="CN1" s="174"/>
    </row>
    <row r="2" spans="1:93" s="1" customFormat="1" ht="80.099999999999994" customHeight="1" x14ac:dyDescent="0.25">
      <c r="A2" s="93" t="s">
        <v>195</v>
      </c>
      <c r="B2" s="94" t="s">
        <v>187</v>
      </c>
      <c r="C2" s="95" t="s">
        <v>199</v>
      </c>
      <c r="D2" s="96" t="s">
        <v>200</v>
      </c>
      <c r="E2" s="97" t="s">
        <v>201</v>
      </c>
      <c r="F2" s="168" t="s">
        <v>289</v>
      </c>
      <c r="G2" s="169" t="s">
        <v>290</v>
      </c>
      <c r="H2" s="96" t="s">
        <v>202</v>
      </c>
      <c r="I2" s="96" t="s">
        <v>203</v>
      </c>
      <c r="J2" s="96" t="s">
        <v>204</v>
      </c>
      <c r="K2" s="96" t="s">
        <v>205</v>
      </c>
      <c r="L2" s="96" t="s">
        <v>206</v>
      </c>
      <c r="M2" s="96" t="s">
        <v>207</v>
      </c>
      <c r="N2" s="96" t="s">
        <v>208</v>
      </c>
      <c r="O2" s="96" t="s">
        <v>209</v>
      </c>
      <c r="P2" s="96" t="s">
        <v>210</v>
      </c>
      <c r="Q2" s="96" t="s">
        <v>211</v>
      </c>
      <c r="R2" s="96" t="s">
        <v>212</v>
      </c>
      <c r="S2" s="96" t="s">
        <v>213</v>
      </c>
      <c r="T2" s="96" t="s">
        <v>214</v>
      </c>
      <c r="U2" s="96" t="s">
        <v>215</v>
      </c>
      <c r="V2" s="96" t="s">
        <v>216</v>
      </c>
      <c r="W2" s="96" t="s">
        <v>217</v>
      </c>
      <c r="X2" s="96" t="s">
        <v>218</v>
      </c>
      <c r="Y2" s="96" t="s">
        <v>219</v>
      </c>
      <c r="Z2" s="96" t="s">
        <v>220</v>
      </c>
      <c r="AA2" s="96" t="s">
        <v>221</v>
      </c>
      <c r="AB2" s="96" t="s">
        <v>222</v>
      </c>
      <c r="AC2" s="95" t="s">
        <v>223</v>
      </c>
      <c r="AD2" s="96" t="s">
        <v>224</v>
      </c>
      <c r="AE2" s="96" t="s">
        <v>225</v>
      </c>
      <c r="AF2" s="96" t="s">
        <v>226</v>
      </c>
      <c r="AG2" s="97" t="s">
        <v>227</v>
      </c>
      <c r="AH2" s="96" t="s">
        <v>228</v>
      </c>
      <c r="AI2" s="96" t="s">
        <v>229</v>
      </c>
      <c r="AJ2" s="96" t="s">
        <v>135</v>
      </c>
      <c r="AK2" s="95" t="s">
        <v>230</v>
      </c>
      <c r="AL2" s="96" t="s">
        <v>231</v>
      </c>
      <c r="AM2" s="97" t="s">
        <v>232</v>
      </c>
      <c r="AN2" s="96" t="s">
        <v>139</v>
      </c>
      <c r="AO2" s="96" t="s">
        <v>140</v>
      </c>
      <c r="AP2" s="96" t="s">
        <v>141</v>
      </c>
      <c r="AQ2" s="96" t="s">
        <v>233</v>
      </c>
      <c r="AR2" s="96" t="s">
        <v>234</v>
      </c>
      <c r="AS2" s="95" t="s">
        <v>0</v>
      </c>
      <c r="AT2" s="97" t="s">
        <v>235</v>
      </c>
      <c r="AU2" s="96" t="s">
        <v>236</v>
      </c>
      <c r="AV2" s="96" t="s">
        <v>237</v>
      </c>
      <c r="AW2" s="96" t="s">
        <v>238</v>
      </c>
      <c r="AX2" s="96" t="s">
        <v>149</v>
      </c>
      <c r="AY2" s="96" t="s">
        <v>1</v>
      </c>
      <c r="AZ2" s="96" t="s">
        <v>151</v>
      </c>
      <c r="BA2" s="95" t="s">
        <v>239</v>
      </c>
      <c r="BB2" s="96" t="s">
        <v>240</v>
      </c>
      <c r="BC2" s="97" t="s">
        <v>241</v>
      </c>
      <c r="BD2" s="98" t="s">
        <v>242</v>
      </c>
      <c r="BE2" s="96" t="s">
        <v>243</v>
      </c>
      <c r="BF2" s="96" t="s">
        <v>244</v>
      </c>
      <c r="BG2" s="96" t="s">
        <v>245</v>
      </c>
      <c r="BH2" s="96" t="s">
        <v>246</v>
      </c>
      <c r="BI2" s="96" t="s">
        <v>247</v>
      </c>
      <c r="BJ2" s="96" t="s">
        <v>248</v>
      </c>
      <c r="BK2" s="96" t="s">
        <v>249</v>
      </c>
      <c r="BL2" s="95" t="s">
        <v>250</v>
      </c>
      <c r="BM2" s="96" t="s">
        <v>251</v>
      </c>
      <c r="BN2" s="96" t="s">
        <v>252</v>
      </c>
      <c r="BO2" s="96" t="s">
        <v>253</v>
      </c>
      <c r="BP2" s="96" t="s">
        <v>254</v>
      </c>
      <c r="BQ2" s="97" t="s">
        <v>255</v>
      </c>
      <c r="BR2" s="98" t="s">
        <v>256</v>
      </c>
      <c r="BS2" s="98" t="s">
        <v>2</v>
      </c>
      <c r="BT2" s="96" t="s">
        <v>3</v>
      </c>
      <c r="BU2" s="96" t="s">
        <v>257</v>
      </c>
      <c r="BV2" s="96" t="s">
        <v>258</v>
      </c>
      <c r="BW2" s="95" t="s">
        <v>259</v>
      </c>
      <c r="BX2" s="96" t="s">
        <v>260</v>
      </c>
      <c r="BY2" s="96" t="s">
        <v>261</v>
      </c>
      <c r="BZ2" s="97" t="s">
        <v>262</v>
      </c>
      <c r="CA2" s="96" t="s">
        <v>263</v>
      </c>
      <c r="CB2" s="96" t="s">
        <v>264</v>
      </c>
      <c r="CC2" s="96" t="s">
        <v>179</v>
      </c>
      <c r="CD2" s="95" t="s">
        <v>265</v>
      </c>
      <c r="CE2" s="97" t="s">
        <v>266</v>
      </c>
      <c r="CF2" s="96" t="s">
        <v>267</v>
      </c>
      <c r="CG2" s="99" t="s">
        <v>268</v>
      </c>
      <c r="CH2" s="99" t="s">
        <v>184</v>
      </c>
      <c r="CI2" s="99" t="s">
        <v>285</v>
      </c>
      <c r="CJ2" s="99" t="s">
        <v>279</v>
      </c>
      <c r="CK2" s="99" t="s">
        <v>185</v>
      </c>
      <c r="CL2" s="99" t="s">
        <v>186</v>
      </c>
      <c r="CM2" s="99" t="s">
        <v>188</v>
      </c>
      <c r="CN2" s="99" t="s">
        <v>269</v>
      </c>
    </row>
    <row r="3" spans="1:93" ht="12" customHeight="1" thickBot="1" x14ac:dyDescent="0.25">
      <c r="A3" s="24" t="s">
        <v>4</v>
      </c>
      <c r="B3" s="100" t="s">
        <v>5</v>
      </c>
      <c r="C3" s="101" t="s">
        <v>7</v>
      </c>
      <c r="D3" s="102" t="s">
        <v>8</v>
      </c>
      <c r="E3" s="103" t="s">
        <v>9</v>
      </c>
      <c r="F3" s="167" t="s">
        <v>291</v>
      </c>
      <c r="G3" s="102" t="s">
        <v>292</v>
      </c>
      <c r="H3" s="102" t="s">
        <v>18</v>
      </c>
      <c r="I3" s="102" t="s">
        <v>19</v>
      </c>
      <c r="J3" s="102" t="s">
        <v>20</v>
      </c>
      <c r="K3" s="102" t="s">
        <v>21</v>
      </c>
      <c r="L3" s="102" t="s">
        <v>22</v>
      </c>
      <c r="M3" s="102" t="s">
        <v>23</v>
      </c>
      <c r="N3" s="102" t="s">
        <v>24</v>
      </c>
      <c r="O3" s="102" t="s">
        <v>25</v>
      </c>
      <c r="P3" s="102" t="s">
        <v>26</v>
      </c>
      <c r="Q3" s="102" t="s">
        <v>27</v>
      </c>
      <c r="R3" s="102" t="s">
        <v>28</v>
      </c>
      <c r="S3" s="102" t="s">
        <v>29</v>
      </c>
      <c r="T3" s="102" t="s">
        <v>30</v>
      </c>
      <c r="U3" s="102" t="s">
        <v>31</v>
      </c>
      <c r="V3" s="102" t="s">
        <v>32</v>
      </c>
      <c r="W3" s="102" t="s">
        <v>33</v>
      </c>
      <c r="X3" s="102" t="s">
        <v>34</v>
      </c>
      <c r="Y3" s="102" t="s">
        <v>35</v>
      </c>
      <c r="Z3" s="102" t="s">
        <v>36</v>
      </c>
      <c r="AA3" s="102" t="s">
        <v>37</v>
      </c>
      <c r="AB3" s="102" t="s">
        <v>38</v>
      </c>
      <c r="AC3" s="101" t="s">
        <v>39</v>
      </c>
      <c r="AD3" s="102" t="s">
        <v>40</v>
      </c>
      <c r="AE3" s="102" t="s">
        <v>41</v>
      </c>
      <c r="AF3" s="102" t="s">
        <v>42</v>
      </c>
      <c r="AG3" s="103" t="s">
        <v>43</v>
      </c>
      <c r="AH3" s="102" t="s">
        <v>44</v>
      </c>
      <c r="AI3" s="102" t="s">
        <v>45</v>
      </c>
      <c r="AJ3" s="102" t="s">
        <v>46</v>
      </c>
      <c r="AK3" s="101" t="s">
        <v>47</v>
      </c>
      <c r="AL3" s="102" t="s">
        <v>48</v>
      </c>
      <c r="AM3" s="103" t="s">
        <v>49</v>
      </c>
      <c r="AN3" s="102" t="s">
        <v>50</v>
      </c>
      <c r="AO3" s="102" t="s">
        <v>51</v>
      </c>
      <c r="AP3" s="102" t="s">
        <v>52</v>
      </c>
      <c r="AQ3" s="102" t="s">
        <v>53</v>
      </c>
      <c r="AR3" s="102" t="s">
        <v>54</v>
      </c>
      <c r="AS3" s="101" t="s">
        <v>55</v>
      </c>
      <c r="AT3" s="103" t="s">
        <v>56</v>
      </c>
      <c r="AU3" s="102" t="s">
        <v>57</v>
      </c>
      <c r="AV3" s="102" t="s">
        <v>58</v>
      </c>
      <c r="AW3" s="102" t="s">
        <v>59</v>
      </c>
      <c r="AX3" s="102" t="s">
        <v>60</v>
      </c>
      <c r="AY3" s="102" t="s">
        <v>61</v>
      </c>
      <c r="AZ3" s="102" t="s">
        <v>62</v>
      </c>
      <c r="BA3" s="101" t="s">
        <v>63</v>
      </c>
      <c r="BB3" s="102" t="s">
        <v>64</v>
      </c>
      <c r="BC3" s="103" t="s">
        <v>65</v>
      </c>
      <c r="BD3" s="104" t="s">
        <v>66</v>
      </c>
      <c r="BE3" s="105" t="s">
        <v>67</v>
      </c>
      <c r="BF3" s="105" t="s">
        <v>68</v>
      </c>
      <c r="BG3" s="105" t="s">
        <v>69</v>
      </c>
      <c r="BH3" s="105" t="s">
        <v>70</v>
      </c>
      <c r="BI3" s="105" t="s">
        <v>71</v>
      </c>
      <c r="BJ3" s="105" t="s">
        <v>72</v>
      </c>
      <c r="BK3" s="105" t="s">
        <v>73</v>
      </c>
      <c r="BL3" s="106" t="s">
        <v>74</v>
      </c>
      <c r="BM3" s="105" t="s">
        <v>75</v>
      </c>
      <c r="BN3" s="105" t="s">
        <v>76</v>
      </c>
      <c r="BO3" s="105" t="s">
        <v>77</v>
      </c>
      <c r="BP3" s="105" t="s">
        <v>78</v>
      </c>
      <c r="BQ3" s="107" t="s">
        <v>79</v>
      </c>
      <c r="BR3" s="104" t="s">
        <v>80</v>
      </c>
      <c r="BS3" s="104" t="s">
        <v>81</v>
      </c>
      <c r="BT3" s="105" t="s">
        <v>82</v>
      </c>
      <c r="BU3" s="105" t="s">
        <v>83</v>
      </c>
      <c r="BV3" s="105" t="s">
        <v>84</v>
      </c>
      <c r="BW3" s="106" t="s">
        <v>85</v>
      </c>
      <c r="BX3" s="105" t="s">
        <v>86</v>
      </c>
      <c r="BY3" s="105" t="s">
        <v>87</v>
      </c>
      <c r="BZ3" s="107" t="s">
        <v>88</v>
      </c>
      <c r="CA3" s="105" t="s">
        <v>89</v>
      </c>
      <c r="CB3" s="105" t="s">
        <v>90</v>
      </c>
      <c r="CC3" s="105" t="s">
        <v>91</v>
      </c>
      <c r="CD3" s="106" t="s">
        <v>92</v>
      </c>
      <c r="CE3" s="107" t="s">
        <v>93</v>
      </c>
      <c r="CF3" s="105" t="s">
        <v>94</v>
      </c>
      <c r="CG3" s="108" t="s">
        <v>6</v>
      </c>
      <c r="CH3" s="109"/>
      <c r="CI3" s="109"/>
      <c r="CJ3" s="109"/>
      <c r="CK3" s="109"/>
      <c r="CL3" s="109"/>
      <c r="CM3" s="109"/>
      <c r="CN3" s="109"/>
    </row>
    <row r="4" spans="1:93" x14ac:dyDescent="0.2">
      <c r="A4" s="3"/>
      <c r="B4" s="110" t="s">
        <v>95</v>
      </c>
      <c r="C4" s="163">
        <f>SUM(C5:C93)</f>
        <v>3406662</v>
      </c>
      <c r="D4" s="151">
        <f t="shared" ref="D4:BI4" si="0">SUM(D5:D93)</f>
        <v>991997</v>
      </c>
      <c r="E4" s="151">
        <f t="shared" si="0"/>
        <v>35111</v>
      </c>
      <c r="F4" s="154">
        <v>597567</v>
      </c>
      <c r="G4" s="151">
        <v>3448983</v>
      </c>
      <c r="H4" s="151">
        <f t="shared" si="0"/>
        <v>406719</v>
      </c>
      <c r="I4" s="151">
        <f t="shared" si="0"/>
        <v>445709</v>
      </c>
      <c r="J4" s="151">
        <f t="shared" si="0"/>
        <v>593345</v>
      </c>
      <c r="K4" s="151">
        <f t="shared" si="0"/>
        <v>1647717</v>
      </c>
      <c r="L4" s="151">
        <f t="shared" si="0"/>
        <v>1246702</v>
      </c>
      <c r="M4" s="151">
        <f t="shared" si="0"/>
        <v>374145</v>
      </c>
      <c r="N4" s="151">
        <f t="shared" si="0"/>
        <v>3675785</v>
      </c>
      <c r="O4" s="151">
        <f t="shared" si="0"/>
        <v>1943942</v>
      </c>
      <c r="P4" s="151">
        <f t="shared" si="0"/>
        <v>211728</v>
      </c>
      <c r="Q4" s="151">
        <f t="shared" si="0"/>
        <v>4407078</v>
      </c>
      <c r="R4" s="151">
        <f t="shared" si="0"/>
        <v>1540042</v>
      </c>
      <c r="S4" s="151">
        <f t="shared" si="0"/>
        <v>4173655</v>
      </c>
      <c r="T4" s="151">
        <f t="shared" si="0"/>
        <v>6110899</v>
      </c>
      <c r="U4" s="151">
        <f t="shared" si="0"/>
        <v>5581335</v>
      </c>
      <c r="V4" s="151">
        <f t="shared" si="0"/>
        <v>3402167</v>
      </c>
      <c r="W4" s="151">
        <f t="shared" si="0"/>
        <v>4342445</v>
      </c>
      <c r="X4" s="151">
        <f t="shared" si="0"/>
        <v>25217465</v>
      </c>
      <c r="Y4" s="151">
        <f t="shared" si="0"/>
        <v>383023</v>
      </c>
      <c r="Z4" s="151">
        <f t="shared" si="0"/>
        <v>1006673</v>
      </c>
      <c r="AA4" s="151">
        <f t="shared" si="0"/>
        <v>494515</v>
      </c>
      <c r="AB4" s="151">
        <f t="shared" si="0"/>
        <v>1430605</v>
      </c>
      <c r="AC4" s="152">
        <f t="shared" si="0"/>
        <v>10878380</v>
      </c>
      <c r="AD4" s="151">
        <f t="shared" si="0"/>
        <v>514068</v>
      </c>
      <c r="AE4" s="151">
        <f t="shared" si="0"/>
        <v>28519</v>
      </c>
      <c r="AF4" s="151">
        <f t="shared" si="0"/>
        <v>710567</v>
      </c>
      <c r="AG4" s="151">
        <f t="shared" si="0"/>
        <v>10615</v>
      </c>
      <c r="AH4" s="152">
        <f t="shared" si="0"/>
        <v>5121349</v>
      </c>
      <c r="AI4" s="151">
        <f t="shared" si="0"/>
        <v>3252054</v>
      </c>
      <c r="AJ4" s="153">
        <f t="shared" si="0"/>
        <v>5286865</v>
      </c>
      <c r="AK4" s="151">
        <f t="shared" si="0"/>
        <v>1527054</v>
      </c>
      <c r="AL4" s="151">
        <f t="shared" si="0"/>
        <v>7382522</v>
      </c>
      <c r="AM4" s="151">
        <f t="shared" si="0"/>
        <v>5770631</v>
      </c>
      <c r="AN4" s="152">
        <f t="shared" si="0"/>
        <v>6380012</v>
      </c>
      <c r="AO4" s="151">
        <f t="shared" si="0"/>
        <v>33937</v>
      </c>
      <c r="AP4" s="151">
        <f t="shared" si="0"/>
        <v>92153</v>
      </c>
      <c r="AQ4" s="151">
        <f t="shared" si="0"/>
        <v>4531613</v>
      </c>
      <c r="AR4" s="153">
        <f t="shared" si="0"/>
        <v>624913</v>
      </c>
      <c r="AS4" s="151">
        <f t="shared" si="0"/>
        <v>571937</v>
      </c>
      <c r="AT4" s="151">
        <f t="shared" si="0"/>
        <v>1248261</v>
      </c>
      <c r="AU4" s="152">
        <f t="shared" si="0"/>
        <v>461776</v>
      </c>
      <c r="AV4" s="151">
        <f t="shared" si="0"/>
        <v>262200</v>
      </c>
      <c r="AW4" s="151">
        <f t="shared" si="0"/>
        <v>278216</v>
      </c>
      <c r="AX4" s="151">
        <f t="shared" si="0"/>
        <v>1945017</v>
      </c>
      <c r="AY4" s="151">
        <f t="shared" si="0"/>
        <v>2482035</v>
      </c>
      <c r="AZ4" s="153">
        <f t="shared" si="0"/>
        <v>669175</v>
      </c>
      <c r="BA4" s="151">
        <f t="shared" si="0"/>
        <v>3150159</v>
      </c>
      <c r="BB4" s="151">
        <f t="shared" si="0"/>
        <v>1208567</v>
      </c>
      <c r="BC4" s="151">
        <f t="shared" si="0"/>
        <v>610006</v>
      </c>
      <c r="BD4" s="154">
        <f t="shared" si="0"/>
        <v>8817774</v>
      </c>
      <c r="BE4" s="151">
        <f t="shared" si="0"/>
        <v>1701451</v>
      </c>
      <c r="BF4" s="151">
        <f t="shared" si="0"/>
        <v>2082344</v>
      </c>
      <c r="BG4" s="151">
        <f t="shared" si="0"/>
        <v>1974410</v>
      </c>
      <c r="BH4" s="151">
        <f t="shared" si="0"/>
        <v>378752</v>
      </c>
      <c r="BI4" s="151">
        <f t="shared" si="0"/>
        <v>1741292</v>
      </c>
      <c r="BJ4" s="151">
        <f t="shared" ref="BJ4:CG4" si="1">SUM(BJ5:BJ93)</f>
        <v>1560297</v>
      </c>
      <c r="BK4" s="151">
        <f t="shared" si="1"/>
        <v>65809</v>
      </c>
      <c r="BL4" s="152">
        <f t="shared" si="1"/>
        <v>525215</v>
      </c>
      <c r="BM4" s="151">
        <f t="shared" si="1"/>
        <v>434987</v>
      </c>
      <c r="BN4" s="151">
        <f t="shared" si="1"/>
        <v>621563</v>
      </c>
      <c r="BO4" s="151">
        <f t="shared" si="1"/>
        <v>299379</v>
      </c>
      <c r="BP4" s="151">
        <f t="shared" si="1"/>
        <v>517492</v>
      </c>
      <c r="BQ4" s="153">
        <f t="shared" si="1"/>
        <v>2697973</v>
      </c>
      <c r="BR4" s="151">
        <f t="shared" si="1"/>
        <v>6406189</v>
      </c>
      <c r="BS4" s="154">
        <f t="shared" si="1"/>
        <v>3555815</v>
      </c>
      <c r="BT4" s="151">
        <f t="shared" si="1"/>
        <v>3423636</v>
      </c>
      <c r="BU4" s="151">
        <f t="shared" si="1"/>
        <v>519975</v>
      </c>
      <c r="BV4" s="153">
        <f t="shared" si="1"/>
        <v>221078</v>
      </c>
      <c r="BW4" s="151">
        <f t="shared" si="1"/>
        <v>217345</v>
      </c>
      <c r="BX4" s="151">
        <f t="shared" si="1"/>
        <v>241889</v>
      </c>
      <c r="BY4" s="151">
        <f t="shared" si="1"/>
        <v>1818284</v>
      </c>
      <c r="BZ4" s="151">
        <f t="shared" si="1"/>
        <v>579756</v>
      </c>
      <c r="CA4" s="152">
        <f t="shared" si="1"/>
        <v>425752</v>
      </c>
      <c r="CB4" s="151">
        <f t="shared" si="1"/>
        <v>180940</v>
      </c>
      <c r="CC4" s="153">
        <f t="shared" si="1"/>
        <v>631571</v>
      </c>
      <c r="CD4" s="151">
        <f t="shared" si="1"/>
        <v>34029</v>
      </c>
      <c r="CE4" s="151">
        <f t="shared" si="1"/>
        <v>0</v>
      </c>
      <c r="CF4" s="154">
        <f t="shared" si="1"/>
        <v>0</v>
      </c>
      <c r="CG4" s="155">
        <f t="shared" si="1"/>
        <v>183823612</v>
      </c>
      <c r="CH4" s="13">
        <v>5456550</v>
      </c>
      <c r="CI4" s="13">
        <v>2383345</v>
      </c>
      <c r="CJ4" s="13">
        <v>-154931</v>
      </c>
      <c r="CK4" s="13">
        <v>0</v>
      </c>
      <c r="CL4" s="13">
        <v>0</v>
      </c>
      <c r="CM4" s="118">
        <v>72696518</v>
      </c>
      <c r="CN4" s="4">
        <f>SUM(CN5:CN93)</f>
        <v>263544074</v>
      </c>
      <c r="CO4" s="78"/>
    </row>
    <row r="5" spans="1:93" x14ac:dyDescent="0.2">
      <c r="A5" s="25" t="s">
        <v>7</v>
      </c>
      <c r="B5" s="111" t="s">
        <v>96</v>
      </c>
      <c r="C5" s="28">
        <v>2634152</v>
      </c>
      <c r="D5" s="29">
        <v>20917</v>
      </c>
      <c r="E5" s="30">
        <v>0</v>
      </c>
      <c r="F5" s="31">
        <v>300</v>
      </c>
      <c r="G5" s="29">
        <v>22168</v>
      </c>
      <c r="H5" s="29">
        <v>0</v>
      </c>
      <c r="I5" s="29">
        <v>220</v>
      </c>
      <c r="J5" s="29">
        <v>0</v>
      </c>
      <c r="K5" s="29">
        <v>828</v>
      </c>
      <c r="L5" s="29">
        <v>0</v>
      </c>
      <c r="M5" s="29">
        <v>0</v>
      </c>
      <c r="N5" s="29">
        <v>322</v>
      </c>
      <c r="O5" s="29">
        <v>11</v>
      </c>
      <c r="P5" s="29">
        <v>0</v>
      </c>
      <c r="Q5" s="29">
        <v>364</v>
      </c>
      <c r="R5" s="29">
        <v>0</v>
      </c>
      <c r="S5" s="29">
        <v>0</v>
      </c>
      <c r="T5" s="29">
        <v>3171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>
        <v>74</v>
      </c>
      <c r="AA5" s="29">
        <v>0</v>
      </c>
      <c r="AB5" s="29">
        <v>0</v>
      </c>
      <c r="AC5" s="28">
        <v>0</v>
      </c>
      <c r="AD5" s="29">
        <v>0</v>
      </c>
      <c r="AE5" s="29">
        <v>0</v>
      </c>
      <c r="AF5" s="29">
        <v>2932</v>
      </c>
      <c r="AG5" s="30">
        <v>0</v>
      </c>
      <c r="AH5" s="29">
        <v>275</v>
      </c>
      <c r="AI5" s="29">
        <v>24</v>
      </c>
      <c r="AJ5" s="30">
        <v>3376</v>
      </c>
      <c r="AK5" s="29">
        <v>0</v>
      </c>
      <c r="AL5" s="29">
        <v>68971</v>
      </c>
      <c r="AM5" s="30">
        <v>12558</v>
      </c>
      <c r="AN5" s="29">
        <v>3595</v>
      </c>
      <c r="AO5" s="29">
        <v>0</v>
      </c>
      <c r="AP5" s="29">
        <v>0</v>
      </c>
      <c r="AQ5" s="29">
        <v>2824</v>
      </c>
      <c r="AR5" s="30">
        <v>0</v>
      </c>
      <c r="AS5" s="29">
        <v>28</v>
      </c>
      <c r="AT5" s="30">
        <v>0</v>
      </c>
      <c r="AU5" s="29">
        <v>0</v>
      </c>
      <c r="AV5" s="29">
        <v>0</v>
      </c>
      <c r="AW5" s="29">
        <v>0</v>
      </c>
      <c r="AX5" s="29">
        <v>0</v>
      </c>
      <c r="AY5" s="29">
        <v>0</v>
      </c>
      <c r="AZ5" s="30">
        <v>0</v>
      </c>
      <c r="BA5" s="29">
        <v>0</v>
      </c>
      <c r="BB5" s="29">
        <v>0</v>
      </c>
      <c r="BC5" s="30">
        <v>0</v>
      </c>
      <c r="BD5" s="31">
        <v>1855</v>
      </c>
      <c r="BE5" s="29">
        <v>0</v>
      </c>
      <c r="BF5" s="29">
        <v>1407</v>
      </c>
      <c r="BG5" s="29">
        <v>0</v>
      </c>
      <c r="BH5" s="29">
        <v>2218</v>
      </c>
      <c r="BI5" s="29">
        <v>0</v>
      </c>
      <c r="BJ5" s="29">
        <v>1813</v>
      </c>
      <c r="BK5" s="30">
        <v>4560</v>
      </c>
      <c r="BL5" s="29">
        <v>0</v>
      </c>
      <c r="BM5" s="29">
        <v>0</v>
      </c>
      <c r="BN5" s="29">
        <v>0</v>
      </c>
      <c r="BO5" s="29">
        <v>0</v>
      </c>
      <c r="BP5" s="29">
        <v>1297</v>
      </c>
      <c r="BQ5" s="30">
        <v>11829</v>
      </c>
      <c r="BR5" s="31">
        <v>636</v>
      </c>
      <c r="BS5" s="31">
        <v>887</v>
      </c>
      <c r="BT5" s="29">
        <v>576</v>
      </c>
      <c r="BU5" s="29">
        <v>16</v>
      </c>
      <c r="BV5" s="30">
        <v>0</v>
      </c>
      <c r="BW5" s="29">
        <v>0</v>
      </c>
      <c r="BX5" s="29">
        <v>88</v>
      </c>
      <c r="BY5" s="29">
        <v>0</v>
      </c>
      <c r="BZ5" s="30">
        <v>0</v>
      </c>
      <c r="CA5" s="29">
        <v>1103</v>
      </c>
      <c r="CB5" s="29">
        <v>0</v>
      </c>
      <c r="CC5" s="30">
        <v>165</v>
      </c>
      <c r="CD5" s="29">
        <v>0</v>
      </c>
      <c r="CE5" s="30">
        <v>0</v>
      </c>
      <c r="CF5" s="48">
        <v>0</v>
      </c>
      <c r="CG5" s="157">
        <f t="shared" ref="CG5:CG36" si="2">SUM(C5:CF5)</f>
        <v>2805560</v>
      </c>
      <c r="CH5" s="164">
        <v>130551</v>
      </c>
      <c r="CI5" s="14">
        <v>396</v>
      </c>
      <c r="CJ5" s="164">
        <v>-55426</v>
      </c>
      <c r="CK5" s="164">
        <v>341100</v>
      </c>
      <c r="CL5" s="164">
        <v>22727</v>
      </c>
      <c r="CM5" s="119">
        <v>1137341</v>
      </c>
      <c r="CN5" s="120">
        <f>CG5+CH5+CI5+CJ5+CK5+CL5+CM5</f>
        <v>4382249</v>
      </c>
      <c r="CO5" s="78"/>
    </row>
    <row r="6" spans="1:93" x14ac:dyDescent="0.2">
      <c r="A6" s="26" t="s">
        <v>8</v>
      </c>
      <c r="B6" s="112" t="s">
        <v>97</v>
      </c>
      <c r="C6" s="32">
        <v>2323</v>
      </c>
      <c r="D6" s="33">
        <v>901789</v>
      </c>
      <c r="E6" s="34">
        <v>814</v>
      </c>
      <c r="F6" s="35">
        <v>0</v>
      </c>
      <c r="G6" s="33">
        <v>1078</v>
      </c>
      <c r="H6" s="33">
        <v>0</v>
      </c>
      <c r="I6" s="33">
        <v>0</v>
      </c>
      <c r="J6" s="33">
        <v>0</v>
      </c>
      <c r="K6" s="33">
        <v>17255</v>
      </c>
      <c r="L6" s="33">
        <v>0</v>
      </c>
      <c r="M6" s="33">
        <v>0</v>
      </c>
      <c r="N6" s="33">
        <v>0</v>
      </c>
      <c r="O6" s="33">
        <v>731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2">
        <v>153</v>
      </c>
      <c r="AD6" s="33">
        <v>228</v>
      </c>
      <c r="AE6" s="33">
        <v>0</v>
      </c>
      <c r="AF6" s="33">
        <v>493</v>
      </c>
      <c r="AG6" s="34">
        <v>0</v>
      </c>
      <c r="AH6" s="33">
        <v>41</v>
      </c>
      <c r="AI6" s="33">
        <v>55</v>
      </c>
      <c r="AJ6" s="34">
        <v>2000</v>
      </c>
      <c r="AK6" s="33">
        <v>0</v>
      </c>
      <c r="AL6" s="33">
        <v>16435</v>
      </c>
      <c r="AM6" s="34">
        <v>1507</v>
      </c>
      <c r="AN6" s="33">
        <v>0</v>
      </c>
      <c r="AO6" s="33">
        <v>0</v>
      </c>
      <c r="AP6" s="33">
        <v>0</v>
      </c>
      <c r="AQ6" s="33">
        <v>0</v>
      </c>
      <c r="AR6" s="34">
        <v>0</v>
      </c>
      <c r="AS6" s="33">
        <v>1197</v>
      </c>
      <c r="AT6" s="34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4">
        <v>0</v>
      </c>
      <c r="BA6" s="33">
        <v>0</v>
      </c>
      <c r="BB6" s="33">
        <v>0</v>
      </c>
      <c r="BC6" s="34">
        <v>0</v>
      </c>
      <c r="BD6" s="35">
        <v>54</v>
      </c>
      <c r="BE6" s="33">
        <v>0</v>
      </c>
      <c r="BF6" s="33">
        <v>0</v>
      </c>
      <c r="BG6" s="33">
        <v>511</v>
      </c>
      <c r="BH6" s="33">
        <v>457</v>
      </c>
      <c r="BI6" s="33">
        <v>0</v>
      </c>
      <c r="BJ6" s="33">
        <v>0</v>
      </c>
      <c r="BK6" s="34">
        <v>0</v>
      </c>
      <c r="BL6" s="33">
        <v>0</v>
      </c>
      <c r="BM6" s="33">
        <v>0</v>
      </c>
      <c r="BN6" s="33">
        <v>0</v>
      </c>
      <c r="BO6" s="33">
        <v>0</v>
      </c>
      <c r="BP6" s="33">
        <v>0</v>
      </c>
      <c r="BQ6" s="34">
        <v>0</v>
      </c>
      <c r="BR6" s="35">
        <v>1517</v>
      </c>
      <c r="BS6" s="35">
        <v>772</v>
      </c>
      <c r="BT6" s="33">
        <v>68</v>
      </c>
      <c r="BU6" s="33">
        <v>0</v>
      </c>
      <c r="BV6" s="34">
        <v>0</v>
      </c>
      <c r="BW6" s="33">
        <v>0</v>
      </c>
      <c r="BX6" s="33">
        <v>0</v>
      </c>
      <c r="BY6" s="33">
        <v>0</v>
      </c>
      <c r="BZ6" s="34">
        <v>23</v>
      </c>
      <c r="CA6" s="33">
        <v>4136</v>
      </c>
      <c r="CB6" s="33">
        <v>0</v>
      </c>
      <c r="CC6" s="34">
        <v>0</v>
      </c>
      <c r="CD6" s="33">
        <v>0</v>
      </c>
      <c r="CE6" s="34">
        <v>0</v>
      </c>
      <c r="CF6" s="35">
        <v>0</v>
      </c>
      <c r="CG6" s="157">
        <f t="shared" si="2"/>
        <v>953637</v>
      </c>
      <c r="CH6" s="164">
        <v>13621</v>
      </c>
      <c r="CI6" s="15">
        <v>60</v>
      </c>
      <c r="CJ6" s="164">
        <v>0</v>
      </c>
      <c r="CK6" s="164">
        <v>35734</v>
      </c>
      <c r="CL6" s="164">
        <v>3996</v>
      </c>
      <c r="CM6" s="119">
        <v>30393</v>
      </c>
      <c r="CN6" s="121">
        <f t="shared" ref="CN6:CN69" si="3">CG6+CH6+CI6+CJ6+CK6+CL6+CM6</f>
        <v>1037441</v>
      </c>
      <c r="CO6" s="78"/>
    </row>
    <row r="7" spans="1:93" x14ac:dyDescent="0.2">
      <c r="A7" s="26" t="s">
        <v>9</v>
      </c>
      <c r="B7" s="112" t="s">
        <v>98</v>
      </c>
      <c r="C7" s="32">
        <v>269</v>
      </c>
      <c r="D7" s="33">
        <v>126</v>
      </c>
      <c r="E7" s="34">
        <v>31816</v>
      </c>
      <c r="F7" s="35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0</v>
      </c>
      <c r="AB7" s="33">
        <v>0</v>
      </c>
      <c r="AC7" s="32">
        <v>0</v>
      </c>
      <c r="AD7" s="33">
        <v>0</v>
      </c>
      <c r="AE7" s="33">
        <v>0</v>
      </c>
      <c r="AF7" s="33">
        <v>0</v>
      </c>
      <c r="AG7" s="34">
        <v>0</v>
      </c>
      <c r="AH7" s="33">
        <v>0</v>
      </c>
      <c r="AI7" s="33">
        <v>7</v>
      </c>
      <c r="AJ7" s="34">
        <v>0</v>
      </c>
      <c r="AK7" s="33">
        <v>0</v>
      </c>
      <c r="AL7" s="33">
        <v>124</v>
      </c>
      <c r="AM7" s="34">
        <v>393</v>
      </c>
      <c r="AN7" s="33">
        <v>0</v>
      </c>
      <c r="AO7" s="33">
        <v>0</v>
      </c>
      <c r="AP7" s="33">
        <v>0</v>
      </c>
      <c r="AQ7" s="33">
        <v>0</v>
      </c>
      <c r="AR7" s="34">
        <v>0</v>
      </c>
      <c r="AS7" s="33">
        <v>0</v>
      </c>
      <c r="AT7" s="34">
        <v>0</v>
      </c>
      <c r="AU7" s="33">
        <v>0</v>
      </c>
      <c r="AV7" s="33">
        <v>0</v>
      </c>
      <c r="AW7" s="33">
        <v>0</v>
      </c>
      <c r="AX7" s="33">
        <v>0</v>
      </c>
      <c r="AY7" s="33">
        <v>0</v>
      </c>
      <c r="AZ7" s="34">
        <v>0</v>
      </c>
      <c r="BA7" s="33">
        <v>0</v>
      </c>
      <c r="BB7" s="33">
        <v>0</v>
      </c>
      <c r="BC7" s="34">
        <v>0</v>
      </c>
      <c r="BD7" s="35">
        <v>0</v>
      </c>
      <c r="BE7" s="33">
        <v>0</v>
      </c>
      <c r="BF7" s="33">
        <v>0</v>
      </c>
      <c r="BG7" s="33">
        <v>0</v>
      </c>
      <c r="BH7" s="33">
        <v>0</v>
      </c>
      <c r="BI7" s="33">
        <v>0</v>
      </c>
      <c r="BJ7" s="33">
        <v>0</v>
      </c>
      <c r="BK7" s="34">
        <v>0</v>
      </c>
      <c r="BL7" s="33">
        <v>0</v>
      </c>
      <c r="BM7" s="33">
        <v>0</v>
      </c>
      <c r="BN7" s="33">
        <v>0</v>
      </c>
      <c r="BO7" s="33">
        <v>0</v>
      </c>
      <c r="BP7" s="33">
        <v>0</v>
      </c>
      <c r="BQ7" s="34">
        <v>0</v>
      </c>
      <c r="BR7" s="35">
        <v>1</v>
      </c>
      <c r="BS7" s="35">
        <v>19</v>
      </c>
      <c r="BT7" s="33">
        <v>0</v>
      </c>
      <c r="BU7" s="33">
        <v>0</v>
      </c>
      <c r="BV7" s="34">
        <v>0</v>
      </c>
      <c r="BW7" s="33">
        <v>0</v>
      </c>
      <c r="BX7" s="33">
        <v>0</v>
      </c>
      <c r="BY7" s="33">
        <v>0</v>
      </c>
      <c r="BZ7" s="34">
        <v>0</v>
      </c>
      <c r="CA7" s="33">
        <v>2821</v>
      </c>
      <c r="CB7" s="33">
        <v>0</v>
      </c>
      <c r="CC7" s="34">
        <v>0</v>
      </c>
      <c r="CD7" s="33">
        <v>0</v>
      </c>
      <c r="CE7" s="34">
        <v>0</v>
      </c>
      <c r="CF7" s="35">
        <v>0</v>
      </c>
      <c r="CG7" s="157">
        <f t="shared" si="2"/>
        <v>35576</v>
      </c>
      <c r="CH7" s="164">
        <v>2172</v>
      </c>
      <c r="CI7" s="15">
        <v>0</v>
      </c>
      <c r="CJ7" s="164">
        <v>0</v>
      </c>
      <c r="CK7" s="164">
        <v>13045</v>
      </c>
      <c r="CL7" s="164">
        <v>1046</v>
      </c>
      <c r="CM7" s="119">
        <v>10870</v>
      </c>
      <c r="CN7" s="121">
        <f t="shared" si="3"/>
        <v>62709</v>
      </c>
      <c r="CO7" s="78"/>
    </row>
    <row r="8" spans="1:93" x14ac:dyDescent="0.2">
      <c r="A8" s="25" t="s">
        <v>10</v>
      </c>
      <c r="B8" s="111" t="s">
        <v>99</v>
      </c>
      <c r="C8" s="45">
        <v>0</v>
      </c>
      <c r="D8" s="46">
        <v>0</v>
      </c>
      <c r="E8" s="47">
        <v>0</v>
      </c>
      <c r="F8" s="48">
        <v>113036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5">
        <v>0</v>
      </c>
      <c r="AD8" s="46">
        <v>0</v>
      </c>
      <c r="AE8" s="46">
        <v>0</v>
      </c>
      <c r="AF8" s="46">
        <v>0</v>
      </c>
      <c r="AG8" s="47">
        <v>0</v>
      </c>
      <c r="AH8" s="46">
        <v>0</v>
      </c>
      <c r="AI8" s="46">
        <v>0</v>
      </c>
      <c r="AJ8" s="47">
        <v>0</v>
      </c>
      <c r="AK8" s="46">
        <v>0</v>
      </c>
      <c r="AL8" s="46">
        <v>0</v>
      </c>
      <c r="AM8" s="47">
        <v>0</v>
      </c>
      <c r="AN8" s="46">
        <v>0</v>
      </c>
      <c r="AO8" s="46">
        <v>0</v>
      </c>
      <c r="AP8" s="46">
        <v>0</v>
      </c>
      <c r="AQ8" s="46">
        <v>0</v>
      </c>
      <c r="AR8" s="47">
        <v>0</v>
      </c>
      <c r="AS8" s="46">
        <v>0</v>
      </c>
      <c r="AT8" s="47">
        <v>0</v>
      </c>
      <c r="AU8" s="46">
        <v>0</v>
      </c>
      <c r="AV8" s="46">
        <v>0</v>
      </c>
      <c r="AW8" s="46">
        <v>0</v>
      </c>
      <c r="AX8" s="46">
        <v>0</v>
      </c>
      <c r="AY8" s="46">
        <v>0</v>
      </c>
      <c r="AZ8" s="47">
        <v>0</v>
      </c>
      <c r="BA8" s="46">
        <v>0</v>
      </c>
      <c r="BB8" s="46">
        <v>0</v>
      </c>
      <c r="BC8" s="47">
        <v>0</v>
      </c>
      <c r="BD8" s="48">
        <v>0</v>
      </c>
      <c r="BE8" s="46">
        <v>0</v>
      </c>
      <c r="BF8" s="46">
        <v>0</v>
      </c>
      <c r="BG8" s="46">
        <v>0</v>
      </c>
      <c r="BH8" s="46">
        <v>0</v>
      </c>
      <c r="BI8" s="46">
        <v>0</v>
      </c>
      <c r="BJ8" s="46">
        <v>0</v>
      </c>
      <c r="BK8" s="47">
        <v>0</v>
      </c>
      <c r="BL8" s="46">
        <v>0</v>
      </c>
      <c r="BM8" s="46">
        <v>0</v>
      </c>
      <c r="BN8" s="46">
        <v>0</v>
      </c>
      <c r="BO8" s="46">
        <v>0</v>
      </c>
      <c r="BP8" s="46">
        <v>0</v>
      </c>
      <c r="BQ8" s="47">
        <v>0</v>
      </c>
      <c r="BR8" s="48">
        <v>0</v>
      </c>
      <c r="BS8" s="48">
        <v>0</v>
      </c>
      <c r="BT8" s="46">
        <v>0</v>
      </c>
      <c r="BU8" s="46">
        <v>0</v>
      </c>
      <c r="BV8" s="47">
        <v>0</v>
      </c>
      <c r="BW8" s="46">
        <v>0</v>
      </c>
      <c r="BX8" s="46">
        <v>0</v>
      </c>
      <c r="BY8" s="46">
        <v>0</v>
      </c>
      <c r="BZ8" s="47">
        <v>0</v>
      </c>
      <c r="CA8" s="46">
        <v>0</v>
      </c>
      <c r="CB8" s="46">
        <v>0</v>
      </c>
      <c r="CC8" s="47">
        <v>0</v>
      </c>
      <c r="CD8" s="46">
        <v>0</v>
      </c>
      <c r="CE8" s="47">
        <v>0</v>
      </c>
      <c r="CF8" s="48">
        <v>0</v>
      </c>
      <c r="CG8" s="159">
        <f t="shared" si="2"/>
        <v>113036</v>
      </c>
      <c r="CH8" s="49">
        <v>13393</v>
      </c>
      <c r="CI8" s="14">
        <v>1516</v>
      </c>
      <c r="CJ8" s="49">
        <v>0</v>
      </c>
      <c r="CK8" s="49">
        <v>49119</v>
      </c>
      <c r="CL8" s="49">
        <v>4781</v>
      </c>
      <c r="CM8" s="122">
        <v>416293</v>
      </c>
      <c r="CN8" s="120">
        <f t="shared" si="3"/>
        <v>598138</v>
      </c>
      <c r="CO8" s="78"/>
    </row>
    <row r="9" spans="1:93" x14ac:dyDescent="0.2">
      <c r="A9" s="26" t="s">
        <v>11</v>
      </c>
      <c r="B9" s="112" t="s">
        <v>100</v>
      </c>
      <c r="C9" s="32">
        <v>0</v>
      </c>
      <c r="D9" s="33">
        <v>0</v>
      </c>
      <c r="E9" s="34">
        <v>0</v>
      </c>
      <c r="F9" s="35">
        <v>25198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2">
        <v>77185</v>
      </c>
      <c r="AD9" s="33">
        <v>0</v>
      </c>
      <c r="AE9" s="33">
        <v>0</v>
      </c>
      <c r="AF9" s="33">
        <v>0</v>
      </c>
      <c r="AG9" s="34">
        <v>0</v>
      </c>
      <c r="AH9" s="33">
        <v>0</v>
      </c>
      <c r="AI9" s="33">
        <v>0</v>
      </c>
      <c r="AJ9" s="34">
        <v>0</v>
      </c>
      <c r="AK9" s="33">
        <v>0</v>
      </c>
      <c r="AL9" s="33">
        <v>0</v>
      </c>
      <c r="AM9" s="34">
        <v>0</v>
      </c>
      <c r="AN9" s="33">
        <v>0</v>
      </c>
      <c r="AO9" s="33">
        <v>0</v>
      </c>
      <c r="AP9" s="33">
        <v>0</v>
      </c>
      <c r="AQ9" s="33">
        <v>0</v>
      </c>
      <c r="AR9" s="34">
        <v>0</v>
      </c>
      <c r="AS9" s="33">
        <v>0</v>
      </c>
      <c r="AT9" s="34">
        <v>0</v>
      </c>
      <c r="AU9" s="33">
        <v>0</v>
      </c>
      <c r="AV9" s="33">
        <v>0</v>
      </c>
      <c r="AW9" s="33">
        <v>0</v>
      </c>
      <c r="AX9" s="33">
        <v>0</v>
      </c>
      <c r="AY9" s="33">
        <v>0</v>
      </c>
      <c r="AZ9" s="34">
        <v>0</v>
      </c>
      <c r="BA9" s="33">
        <v>0</v>
      </c>
      <c r="BB9" s="33">
        <v>0</v>
      </c>
      <c r="BC9" s="34">
        <v>0</v>
      </c>
      <c r="BD9" s="35">
        <v>0</v>
      </c>
      <c r="BE9" s="33">
        <v>0</v>
      </c>
      <c r="BF9" s="33">
        <v>0</v>
      </c>
      <c r="BG9" s="33">
        <v>0</v>
      </c>
      <c r="BH9" s="33">
        <v>0</v>
      </c>
      <c r="BI9" s="33">
        <v>0</v>
      </c>
      <c r="BJ9" s="33">
        <v>0</v>
      </c>
      <c r="BK9" s="34">
        <v>0</v>
      </c>
      <c r="BL9" s="33">
        <v>0</v>
      </c>
      <c r="BM9" s="33">
        <v>0</v>
      </c>
      <c r="BN9" s="33">
        <v>0</v>
      </c>
      <c r="BO9" s="33">
        <v>0</v>
      </c>
      <c r="BP9" s="33">
        <v>0</v>
      </c>
      <c r="BQ9" s="34">
        <v>0</v>
      </c>
      <c r="BR9" s="35">
        <v>0</v>
      </c>
      <c r="BS9" s="35">
        <v>0</v>
      </c>
      <c r="BT9" s="33">
        <v>0</v>
      </c>
      <c r="BU9" s="33">
        <v>0</v>
      </c>
      <c r="BV9" s="34">
        <v>0</v>
      </c>
      <c r="BW9" s="33">
        <v>0</v>
      </c>
      <c r="BX9" s="33">
        <v>0</v>
      </c>
      <c r="BY9" s="33">
        <v>0</v>
      </c>
      <c r="BZ9" s="34">
        <v>0</v>
      </c>
      <c r="CA9" s="33">
        <v>0</v>
      </c>
      <c r="CB9" s="33">
        <v>0</v>
      </c>
      <c r="CC9" s="34">
        <v>0</v>
      </c>
      <c r="CD9" s="33">
        <v>0</v>
      </c>
      <c r="CE9" s="34">
        <v>0</v>
      </c>
      <c r="CF9" s="35">
        <v>0</v>
      </c>
      <c r="CG9" s="157">
        <f t="shared" si="2"/>
        <v>102383</v>
      </c>
      <c r="CH9" s="164">
        <v>688</v>
      </c>
      <c r="CI9" s="15">
        <v>62707</v>
      </c>
      <c r="CJ9" s="164">
        <v>0</v>
      </c>
      <c r="CK9" s="164">
        <v>163349</v>
      </c>
      <c r="CL9" s="164">
        <v>15216</v>
      </c>
      <c r="CM9" s="119">
        <v>4672244</v>
      </c>
      <c r="CN9" s="121">
        <f t="shared" si="3"/>
        <v>5016587</v>
      </c>
      <c r="CO9" s="78"/>
    </row>
    <row r="10" spans="1:93" x14ac:dyDescent="0.2">
      <c r="A10" s="26" t="s">
        <v>12</v>
      </c>
      <c r="B10" s="112" t="s">
        <v>101</v>
      </c>
      <c r="C10" s="32">
        <v>0</v>
      </c>
      <c r="D10" s="33">
        <v>0</v>
      </c>
      <c r="E10" s="34">
        <v>0</v>
      </c>
      <c r="F10" s="35">
        <v>18513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59</v>
      </c>
      <c r="S10" s="33">
        <v>0</v>
      </c>
      <c r="T10" s="33">
        <v>14635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2">
        <v>0</v>
      </c>
      <c r="AD10" s="33">
        <v>0</v>
      </c>
      <c r="AE10" s="33">
        <v>0</v>
      </c>
      <c r="AF10" s="33">
        <v>0</v>
      </c>
      <c r="AG10" s="34">
        <v>0</v>
      </c>
      <c r="AH10" s="33">
        <v>0</v>
      </c>
      <c r="AI10" s="33">
        <v>0</v>
      </c>
      <c r="AJ10" s="34">
        <v>0</v>
      </c>
      <c r="AK10" s="33">
        <v>0</v>
      </c>
      <c r="AL10" s="33">
        <v>0</v>
      </c>
      <c r="AM10" s="34">
        <v>0</v>
      </c>
      <c r="AN10" s="33">
        <v>0</v>
      </c>
      <c r="AO10" s="33">
        <v>0</v>
      </c>
      <c r="AP10" s="33">
        <v>0</v>
      </c>
      <c r="AQ10" s="33">
        <v>0</v>
      </c>
      <c r="AR10" s="34">
        <v>0</v>
      </c>
      <c r="AS10" s="33">
        <v>0</v>
      </c>
      <c r="AT10" s="34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4">
        <v>0</v>
      </c>
      <c r="BA10" s="33">
        <v>0</v>
      </c>
      <c r="BB10" s="33">
        <v>0</v>
      </c>
      <c r="BC10" s="34">
        <v>0</v>
      </c>
      <c r="BD10" s="35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4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Q10" s="34">
        <v>0</v>
      </c>
      <c r="BR10" s="35">
        <v>0</v>
      </c>
      <c r="BS10" s="35">
        <v>0</v>
      </c>
      <c r="BT10" s="33">
        <v>0</v>
      </c>
      <c r="BU10" s="33">
        <v>0</v>
      </c>
      <c r="BV10" s="34">
        <v>0</v>
      </c>
      <c r="BW10" s="33">
        <v>0</v>
      </c>
      <c r="BX10" s="33">
        <v>0</v>
      </c>
      <c r="BY10" s="33">
        <v>0</v>
      </c>
      <c r="BZ10" s="34">
        <v>0</v>
      </c>
      <c r="CA10" s="33">
        <v>0</v>
      </c>
      <c r="CB10" s="33">
        <v>0</v>
      </c>
      <c r="CC10" s="34">
        <v>0</v>
      </c>
      <c r="CD10" s="33">
        <v>0</v>
      </c>
      <c r="CE10" s="34">
        <v>0</v>
      </c>
      <c r="CF10" s="35">
        <v>0</v>
      </c>
      <c r="CG10" s="157">
        <f t="shared" si="2"/>
        <v>33207</v>
      </c>
      <c r="CH10" s="164">
        <v>127</v>
      </c>
      <c r="CI10" s="15">
        <v>4025</v>
      </c>
      <c r="CJ10" s="164">
        <v>0</v>
      </c>
      <c r="CK10" s="164">
        <v>44340</v>
      </c>
      <c r="CL10" s="164">
        <v>4513</v>
      </c>
      <c r="CM10" s="119">
        <v>365007</v>
      </c>
      <c r="CN10" s="121">
        <f t="shared" si="3"/>
        <v>451219</v>
      </c>
      <c r="CO10" s="78"/>
    </row>
    <row r="11" spans="1:93" x14ac:dyDescent="0.2">
      <c r="A11" s="26" t="s">
        <v>13</v>
      </c>
      <c r="B11" s="112" t="s">
        <v>102</v>
      </c>
      <c r="C11" s="32">
        <v>4445</v>
      </c>
      <c r="D11" s="33">
        <v>7</v>
      </c>
      <c r="E11" s="34">
        <v>0</v>
      </c>
      <c r="F11" s="35">
        <v>155685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198</v>
      </c>
      <c r="P11" s="33">
        <v>0</v>
      </c>
      <c r="Q11" s="33">
        <v>0</v>
      </c>
      <c r="R11" s="33">
        <v>87792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2">
        <v>0</v>
      </c>
      <c r="AD11" s="33">
        <v>1127</v>
      </c>
      <c r="AE11" s="33">
        <v>0</v>
      </c>
      <c r="AF11" s="33">
        <v>0</v>
      </c>
      <c r="AG11" s="34">
        <v>0</v>
      </c>
      <c r="AH11" s="33">
        <v>298</v>
      </c>
      <c r="AI11" s="33">
        <v>14144</v>
      </c>
      <c r="AJ11" s="34">
        <v>10192</v>
      </c>
      <c r="AK11" s="33">
        <v>0</v>
      </c>
      <c r="AL11" s="33">
        <v>220</v>
      </c>
      <c r="AM11" s="34">
        <v>247</v>
      </c>
      <c r="AN11" s="33">
        <v>6444</v>
      </c>
      <c r="AO11" s="33">
        <v>0</v>
      </c>
      <c r="AP11" s="33">
        <v>0</v>
      </c>
      <c r="AQ11" s="33">
        <v>0</v>
      </c>
      <c r="AR11" s="34">
        <v>0</v>
      </c>
      <c r="AS11" s="33">
        <v>0</v>
      </c>
      <c r="AT11" s="34">
        <v>0</v>
      </c>
      <c r="AU11" s="33">
        <v>0</v>
      </c>
      <c r="AV11" s="33">
        <v>0</v>
      </c>
      <c r="AW11" s="33">
        <v>0</v>
      </c>
      <c r="AX11" s="33">
        <v>0</v>
      </c>
      <c r="AY11" s="33">
        <v>0</v>
      </c>
      <c r="AZ11" s="34">
        <v>0</v>
      </c>
      <c r="BA11" s="33">
        <v>0</v>
      </c>
      <c r="BB11" s="33">
        <v>0</v>
      </c>
      <c r="BC11" s="34">
        <v>0</v>
      </c>
      <c r="BD11" s="35">
        <v>1696</v>
      </c>
      <c r="BE11" s="33">
        <v>0</v>
      </c>
      <c r="BF11" s="33">
        <v>0</v>
      </c>
      <c r="BG11" s="33">
        <v>534</v>
      </c>
      <c r="BH11" s="33">
        <v>0</v>
      </c>
      <c r="BI11" s="33">
        <v>0</v>
      </c>
      <c r="BJ11" s="33">
        <v>0</v>
      </c>
      <c r="BK11" s="34">
        <v>0</v>
      </c>
      <c r="BL11" s="33">
        <v>0</v>
      </c>
      <c r="BM11" s="33">
        <v>0</v>
      </c>
      <c r="BN11" s="33">
        <v>311</v>
      </c>
      <c r="BO11" s="33">
        <v>0</v>
      </c>
      <c r="BP11" s="33">
        <v>0</v>
      </c>
      <c r="BQ11" s="34">
        <v>0</v>
      </c>
      <c r="BR11" s="35">
        <v>0</v>
      </c>
      <c r="BS11" s="35">
        <v>0</v>
      </c>
      <c r="BT11" s="33">
        <v>0</v>
      </c>
      <c r="BU11" s="33">
        <v>0</v>
      </c>
      <c r="BV11" s="34">
        <v>0</v>
      </c>
      <c r="BW11" s="33">
        <v>0</v>
      </c>
      <c r="BX11" s="33">
        <v>0</v>
      </c>
      <c r="BY11" s="33">
        <v>0</v>
      </c>
      <c r="BZ11" s="34">
        <v>0</v>
      </c>
      <c r="CA11" s="33">
        <v>0</v>
      </c>
      <c r="CB11" s="33">
        <v>0</v>
      </c>
      <c r="CC11" s="34">
        <v>0</v>
      </c>
      <c r="CD11" s="33">
        <v>0</v>
      </c>
      <c r="CE11" s="34">
        <v>0</v>
      </c>
      <c r="CF11" s="35">
        <v>0</v>
      </c>
      <c r="CG11" s="157">
        <f t="shared" si="2"/>
        <v>283340</v>
      </c>
      <c r="CH11" s="164">
        <v>13000</v>
      </c>
      <c r="CI11" s="15">
        <v>229</v>
      </c>
      <c r="CJ11" s="164">
        <v>0</v>
      </c>
      <c r="CK11" s="164">
        <v>79033</v>
      </c>
      <c r="CL11" s="164">
        <v>7542</v>
      </c>
      <c r="CM11" s="119">
        <v>90397</v>
      </c>
      <c r="CN11" s="121">
        <f t="shared" si="3"/>
        <v>473541</v>
      </c>
      <c r="CO11" s="78"/>
    </row>
    <row r="12" spans="1:93" x14ac:dyDescent="0.2">
      <c r="A12" s="26" t="s">
        <v>14</v>
      </c>
      <c r="B12" s="112" t="s">
        <v>103</v>
      </c>
      <c r="C12" s="32">
        <v>193</v>
      </c>
      <c r="D12" s="33">
        <v>125</v>
      </c>
      <c r="E12" s="34">
        <v>0</v>
      </c>
      <c r="F12" s="35">
        <v>226888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100</v>
      </c>
      <c r="S12" s="33">
        <v>0</v>
      </c>
      <c r="T12" s="33">
        <v>0</v>
      </c>
      <c r="U12" s="33">
        <v>0</v>
      </c>
      <c r="V12" s="33">
        <v>0</v>
      </c>
      <c r="W12" s="33">
        <v>4921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2">
        <v>0</v>
      </c>
      <c r="AD12" s="33">
        <v>0</v>
      </c>
      <c r="AE12" s="33">
        <v>0</v>
      </c>
      <c r="AF12" s="33">
        <v>0</v>
      </c>
      <c r="AG12" s="34">
        <v>0</v>
      </c>
      <c r="AH12" s="33">
        <v>0</v>
      </c>
      <c r="AI12" s="33">
        <v>0</v>
      </c>
      <c r="AJ12" s="34">
        <v>0</v>
      </c>
      <c r="AK12" s="33">
        <v>0</v>
      </c>
      <c r="AL12" s="33">
        <v>0</v>
      </c>
      <c r="AM12" s="34">
        <v>18</v>
      </c>
      <c r="AN12" s="33">
        <v>0</v>
      </c>
      <c r="AO12" s="33">
        <v>0</v>
      </c>
      <c r="AP12" s="33">
        <v>0</v>
      </c>
      <c r="AQ12" s="33">
        <v>0</v>
      </c>
      <c r="AR12" s="34">
        <v>0</v>
      </c>
      <c r="AS12" s="33">
        <v>0</v>
      </c>
      <c r="AT12" s="34">
        <v>0</v>
      </c>
      <c r="AU12" s="33">
        <v>0</v>
      </c>
      <c r="AV12" s="33">
        <v>0</v>
      </c>
      <c r="AW12" s="33">
        <v>0</v>
      </c>
      <c r="AX12" s="33">
        <v>0</v>
      </c>
      <c r="AY12" s="33">
        <v>0</v>
      </c>
      <c r="AZ12" s="34">
        <v>0</v>
      </c>
      <c r="BA12" s="33">
        <v>0</v>
      </c>
      <c r="BB12" s="33">
        <v>0</v>
      </c>
      <c r="BC12" s="34">
        <v>0</v>
      </c>
      <c r="BD12" s="35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4">
        <v>0</v>
      </c>
      <c r="BL12" s="33">
        <v>0</v>
      </c>
      <c r="BM12" s="33">
        <v>1170</v>
      </c>
      <c r="BN12" s="33">
        <v>0</v>
      </c>
      <c r="BO12" s="33">
        <v>0</v>
      </c>
      <c r="BP12" s="33">
        <v>0</v>
      </c>
      <c r="BQ12" s="34">
        <v>0</v>
      </c>
      <c r="BR12" s="35">
        <v>51</v>
      </c>
      <c r="BS12" s="35">
        <v>0</v>
      </c>
      <c r="BT12" s="33">
        <v>0</v>
      </c>
      <c r="BU12" s="33">
        <v>0</v>
      </c>
      <c r="BV12" s="34">
        <v>0</v>
      </c>
      <c r="BW12" s="33">
        <v>0</v>
      </c>
      <c r="BX12" s="33">
        <v>0</v>
      </c>
      <c r="BY12" s="33">
        <v>0</v>
      </c>
      <c r="BZ12" s="34">
        <v>0</v>
      </c>
      <c r="CA12" s="33">
        <v>0</v>
      </c>
      <c r="CB12" s="33">
        <v>0</v>
      </c>
      <c r="CC12" s="34">
        <v>0</v>
      </c>
      <c r="CD12" s="33">
        <v>0</v>
      </c>
      <c r="CE12" s="34">
        <v>0</v>
      </c>
      <c r="CF12" s="35">
        <v>0</v>
      </c>
      <c r="CG12" s="157">
        <f t="shared" si="2"/>
        <v>233466</v>
      </c>
      <c r="CH12" s="164">
        <v>3500</v>
      </c>
      <c r="CI12" s="15">
        <v>0</v>
      </c>
      <c r="CJ12" s="164">
        <v>0</v>
      </c>
      <c r="CK12" s="164">
        <v>0</v>
      </c>
      <c r="CL12" s="164">
        <v>0</v>
      </c>
      <c r="CM12" s="119">
        <v>0</v>
      </c>
      <c r="CN12" s="121">
        <f t="shared" si="3"/>
        <v>236966</v>
      </c>
      <c r="CO12" s="78"/>
    </row>
    <row r="13" spans="1:93" x14ac:dyDescent="0.2">
      <c r="A13" s="25" t="s">
        <v>15</v>
      </c>
      <c r="B13" s="111" t="s">
        <v>104</v>
      </c>
      <c r="C13" s="45">
        <v>438668</v>
      </c>
      <c r="D13" s="46">
        <v>207</v>
      </c>
      <c r="E13" s="47">
        <v>0</v>
      </c>
      <c r="F13" s="48">
        <v>0</v>
      </c>
      <c r="G13" s="46">
        <v>2583540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46">
        <v>0</v>
      </c>
      <c r="O13" s="46">
        <v>35995</v>
      </c>
      <c r="P13" s="46">
        <v>5927</v>
      </c>
      <c r="Q13" s="46">
        <v>7</v>
      </c>
      <c r="R13" s="46">
        <v>0</v>
      </c>
      <c r="S13" s="46">
        <v>0</v>
      </c>
      <c r="T13" s="46">
        <v>444</v>
      </c>
      <c r="U13" s="46">
        <v>0</v>
      </c>
      <c r="V13" s="46">
        <v>0</v>
      </c>
      <c r="W13" s="46">
        <v>548</v>
      </c>
      <c r="X13" s="46">
        <v>0</v>
      </c>
      <c r="Y13" s="46">
        <v>0</v>
      </c>
      <c r="Z13" s="46">
        <v>0</v>
      </c>
      <c r="AA13" s="46">
        <v>2174</v>
      </c>
      <c r="AB13" s="46">
        <v>3560</v>
      </c>
      <c r="AC13" s="45">
        <v>13186</v>
      </c>
      <c r="AD13" s="46">
        <v>61</v>
      </c>
      <c r="AE13" s="46">
        <v>0</v>
      </c>
      <c r="AF13" s="46">
        <v>3071</v>
      </c>
      <c r="AG13" s="47">
        <v>0</v>
      </c>
      <c r="AH13" s="46">
        <v>53</v>
      </c>
      <c r="AI13" s="46">
        <v>9</v>
      </c>
      <c r="AJ13" s="47">
        <v>222</v>
      </c>
      <c r="AK13" s="46">
        <v>1783</v>
      </c>
      <c r="AL13" s="46">
        <v>67422</v>
      </c>
      <c r="AM13" s="47">
        <v>42527</v>
      </c>
      <c r="AN13" s="46">
        <v>7497</v>
      </c>
      <c r="AO13" s="46">
        <v>0</v>
      </c>
      <c r="AP13" s="46">
        <v>0</v>
      </c>
      <c r="AQ13" s="46">
        <v>1734</v>
      </c>
      <c r="AR13" s="47">
        <v>0</v>
      </c>
      <c r="AS13" s="46">
        <v>412</v>
      </c>
      <c r="AT13" s="47">
        <v>49087</v>
      </c>
      <c r="AU13" s="46">
        <v>0</v>
      </c>
      <c r="AV13" s="46">
        <v>0</v>
      </c>
      <c r="AW13" s="46">
        <v>0</v>
      </c>
      <c r="AX13" s="46">
        <v>0</v>
      </c>
      <c r="AY13" s="46">
        <v>51</v>
      </c>
      <c r="AZ13" s="47">
        <v>26</v>
      </c>
      <c r="BA13" s="46">
        <v>0</v>
      </c>
      <c r="BB13" s="46">
        <v>0</v>
      </c>
      <c r="BC13" s="47">
        <v>0</v>
      </c>
      <c r="BD13" s="48">
        <v>91</v>
      </c>
      <c r="BE13" s="46">
        <v>5552</v>
      </c>
      <c r="BF13" s="46">
        <v>26138</v>
      </c>
      <c r="BG13" s="46">
        <v>0</v>
      </c>
      <c r="BH13" s="46">
        <v>210</v>
      </c>
      <c r="BI13" s="46">
        <v>1242</v>
      </c>
      <c r="BJ13" s="46">
        <v>0</v>
      </c>
      <c r="BK13" s="47">
        <v>0</v>
      </c>
      <c r="BL13" s="46">
        <v>0</v>
      </c>
      <c r="BM13" s="46">
        <v>0</v>
      </c>
      <c r="BN13" s="46">
        <v>0</v>
      </c>
      <c r="BO13" s="46">
        <v>0</v>
      </c>
      <c r="BP13" s="46">
        <v>22464</v>
      </c>
      <c r="BQ13" s="47">
        <v>145229</v>
      </c>
      <c r="BR13" s="48">
        <v>379</v>
      </c>
      <c r="BS13" s="48">
        <v>3743</v>
      </c>
      <c r="BT13" s="46">
        <v>504</v>
      </c>
      <c r="BU13" s="46">
        <v>49</v>
      </c>
      <c r="BV13" s="47">
        <v>0</v>
      </c>
      <c r="BW13" s="46">
        <v>0</v>
      </c>
      <c r="BX13" s="46">
        <v>0</v>
      </c>
      <c r="BY13" s="46">
        <v>303</v>
      </c>
      <c r="BZ13" s="47">
        <v>435</v>
      </c>
      <c r="CA13" s="46">
        <v>63</v>
      </c>
      <c r="CB13" s="46">
        <v>0</v>
      </c>
      <c r="CC13" s="47">
        <v>0</v>
      </c>
      <c r="CD13" s="46">
        <v>0</v>
      </c>
      <c r="CE13" s="47">
        <v>0</v>
      </c>
      <c r="CF13" s="48">
        <v>0</v>
      </c>
      <c r="CG13" s="159">
        <f t="shared" si="2"/>
        <v>3464613</v>
      </c>
      <c r="CH13" s="49">
        <v>547442</v>
      </c>
      <c r="CI13" s="14">
        <v>478</v>
      </c>
      <c r="CJ13" s="49">
        <v>0</v>
      </c>
      <c r="CK13" s="49">
        <v>1297980</v>
      </c>
      <c r="CL13" s="49">
        <v>47883</v>
      </c>
      <c r="CM13" s="122">
        <v>2967654</v>
      </c>
      <c r="CN13" s="120">
        <f t="shared" si="3"/>
        <v>8326050</v>
      </c>
      <c r="CO13" s="78"/>
    </row>
    <row r="14" spans="1:93" x14ac:dyDescent="0.2">
      <c r="A14" s="26" t="s">
        <v>16</v>
      </c>
      <c r="B14" s="112" t="s">
        <v>105</v>
      </c>
      <c r="C14" s="32">
        <v>48279</v>
      </c>
      <c r="D14" s="33">
        <v>52</v>
      </c>
      <c r="E14" s="34">
        <v>0</v>
      </c>
      <c r="F14" s="35">
        <v>83</v>
      </c>
      <c r="G14" s="33">
        <v>518442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557</v>
      </c>
      <c r="P14" s="33">
        <v>0</v>
      </c>
      <c r="Q14" s="33">
        <v>1</v>
      </c>
      <c r="R14" s="33">
        <v>0</v>
      </c>
      <c r="S14" s="33">
        <v>0</v>
      </c>
      <c r="T14" s="33">
        <v>448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0</v>
      </c>
      <c r="AB14" s="33">
        <v>0</v>
      </c>
      <c r="AC14" s="32">
        <v>0</v>
      </c>
      <c r="AD14" s="33">
        <v>0</v>
      </c>
      <c r="AE14" s="33">
        <v>0</v>
      </c>
      <c r="AF14" s="33">
        <v>0</v>
      </c>
      <c r="AG14" s="34">
        <v>0</v>
      </c>
      <c r="AH14" s="33">
        <v>140</v>
      </c>
      <c r="AI14" s="33">
        <v>190</v>
      </c>
      <c r="AJ14" s="34">
        <v>0</v>
      </c>
      <c r="AK14" s="33">
        <v>0</v>
      </c>
      <c r="AL14" s="33">
        <v>3180</v>
      </c>
      <c r="AM14" s="34">
        <v>1446</v>
      </c>
      <c r="AN14" s="33">
        <v>1328</v>
      </c>
      <c r="AO14" s="33">
        <v>0</v>
      </c>
      <c r="AP14" s="33">
        <v>0</v>
      </c>
      <c r="AQ14" s="33">
        <v>0</v>
      </c>
      <c r="AR14" s="34">
        <v>0</v>
      </c>
      <c r="AS14" s="33">
        <v>0</v>
      </c>
      <c r="AT14" s="34">
        <v>15370</v>
      </c>
      <c r="AU14" s="33">
        <v>0</v>
      </c>
      <c r="AV14" s="33">
        <v>0</v>
      </c>
      <c r="AW14" s="33">
        <v>0</v>
      </c>
      <c r="AX14" s="33">
        <v>0</v>
      </c>
      <c r="AY14" s="33">
        <v>0</v>
      </c>
      <c r="AZ14" s="34">
        <v>0</v>
      </c>
      <c r="BA14" s="33">
        <v>0</v>
      </c>
      <c r="BB14" s="33">
        <v>0</v>
      </c>
      <c r="BC14" s="34">
        <v>0</v>
      </c>
      <c r="BD14" s="35">
        <v>572</v>
      </c>
      <c r="BE14" s="33">
        <v>8</v>
      </c>
      <c r="BF14" s="33">
        <v>18388</v>
      </c>
      <c r="BG14" s="33">
        <v>0</v>
      </c>
      <c r="BH14" s="33">
        <v>0</v>
      </c>
      <c r="BI14" s="33">
        <v>0</v>
      </c>
      <c r="BJ14" s="33">
        <v>0</v>
      </c>
      <c r="BK14" s="34">
        <v>0</v>
      </c>
      <c r="BL14" s="33">
        <v>0</v>
      </c>
      <c r="BM14" s="33">
        <v>714</v>
      </c>
      <c r="BN14" s="33">
        <v>0</v>
      </c>
      <c r="BO14" s="33">
        <v>0</v>
      </c>
      <c r="BP14" s="33">
        <v>0</v>
      </c>
      <c r="BQ14" s="34">
        <v>4</v>
      </c>
      <c r="BR14" s="35">
        <v>195</v>
      </c>
      <c r="BS14" s="35">
        <v>23</v>
      </c>
      <c r="BT14" s="33">
        <v>998</v>
      </c>
      <c r="BU14" s="33">
        <v>0</v>
      </c>
      <c r="BV14" s="34">
        <v>0</v>
      </c>
      <c r="BW14" s="33">
        <v>0</v>
      </c>
      <c r="BX14" s="33">
        <v>0</v>
      </c>
      <c r="BY14" s="33">
        <v>2498</v>
      </c>
      <c r="BZ14" s="34">
        <v>11</v>
      </c>
      <c r="CA14" s="33">
        <v>280</v>
      </c>
      <c r="CB14" s="33">
        <v>4</v>
      </c>
      <c r="CC14" s="34">
        <v>0</v>
      </c>
      <c r="CD14" s="33">
        <v>0</v>
      </c>
      <c r="CE14" s="34">
        <v>0</v>
      </c>
      <c r="CF14" s="35">
        <v>0</v>
      </c>
      <c r="CG14" s="157">
        <f t="shared" si="2"/>
        <v>613211</v>
      </c>
      <c r="CH14" s="164">
        <v>156816</v>
      </c>
      <c r="CI14" s="15">
        <v>232452</v>
      </c>
      <c r="CJ14" s="164">
        <v>0</v>
      </c>
      <c r="CK14" s="164">
        <v>358401</v>
      </c>
      <c r="CL14" s="164">
        <v>9327</v>
      </c>
      <c r="CM14" s="119">
        <v>443146</v>
      </c>
      <c r="CN14" s="121">
        <f t="shared" si="3"/>
        <v>1813353</v>
      </c>
      <c r="CO14" s="78"/>
    </row>
    <row r="15" spans="1:93" x14ac:dyDescent="0.2">
      <c r="A15" s="26" t="s">
        <v>17</v>
      </c>
      <c r="B15" s="112" t="s">
        <v>106</v>
      </c>
      <c r="C15" s="32">
        <v>0</v>
      </c>
      <c r="D15" s="33">
        <v>0</v>
      </c>
      <c r="E15" s="34">
        <v>0</v>
      </c>
      <c r="F15" s="35">
        <v>0</v>
      </c>
      <c r="G15" s="33">
        <v>900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2">
        <v>0</v>
      </c>
      <c r="AD15" s="33">
        <v>0</v>
      </c>
      <c r="AE15" s="33">
        <v>0</v>
      </c>
      <c r="AF15" s="33">
        <v>0</v>
      </c>
      <c r="AG15" s="34">
        <v>0</v>
      </c>
      <c r="AH15" s="33">
        <v>0</v>
      </c>
      <c r="AI15" s="33">
        <v>0</v>
      </c>
      <c r="AJ15" s="34">
        <v>0</v>
      </c>
      <c r="AK15" s="33">
        <v>0</v>
      </c>
      <c r="AL15" s="33">
        <v>4449</v>
      </c>
      <c r="AM15" s="34">
        <v>42</v>
      </c>
      <c r="AN15" s="33">
        <v>157</v>
      </c>
      <c r="AO15" s="33">
        <v>0</v>
      </c>
      <c r="AP15" s="33">
        <v>0</v>
      </c>
      <c r="AQ15" s="33">
        <v>0</v>
      </c>
      <c r="AR15" s="34">
        <v>0</v>
      </c>
      <c r="AS15" s="33">
        <v>0</v>
      </c>
      <c r="AT15" s="34">
        <v>66</v>
      </c>
      <c r="AU15" s="33">
        <v>0</v>
      </c>
      <c r="AV15" s="33">
        <v>0</v>
      </c>
      <c r="AW15" s="33">
        <v>0</v>
      </c>
      <c r="AX15" s="33">
        <v>0</v>
      </c>
      <c r="AY15" s="33">
        <v>0</v>
      </c>
      <c r="AZ15" s="34">
        <v>0</v>
      </c>
      <c r="BA15" s="33">
        <v>0</v>
      </c>
      <c r="BB15" s="33">
        <v>0</v>
      </c>
      <c r="BC15" s="34">
        <v>0</v>
      </c>
      <c r="BD15" s="35">
        <v>0</v>
      </c>
      <c r="BE15" s="33">
        <v>0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4">
        <v>0</v>
      </c>
      <c r="BL15" s="33">
        <v>0</v>
      </c>
      <c r="BM15" s="33">
        <v>0</v>
      </c>
      <c r="BN15" s="33">
        <v>0</v>
      </c>
      <c r="BO15" s="33">
        <v>0</v>
      </c>
      <c r="BP15" s="33">
        <v>0</v>
      </c>
      <c r="BQ15" s="34">
        <v>0</v>
      </c>
      <c r="BR15" s="35">
        <v>0</v>
      </c>
      <c r="BS15" s="35">
        <v>0</v>
      </c>
      <c r="BT15" s="33">
        <v>0</v>
      </c>
      <c r="BU15" s="33">
        <v>0</v>
      </c>
      <c r="BV15" s="34">
        <v>0</v>
      </c>
      <c r="BW15" s="33">
        <v>0</v>
      </c>
      <c r="BX15" s="33">
        <v>0</v>
      </c>
      <c r="BY15" s="33">
        <v>100</v>
      </c>
      <c r="BZ15" s="34">
        <v>0</v>
      </c>
      <c r="CA15" s="33">
        <v>0</v>
      </c>
      <c r="CB15" s="33">
        <v>0</v>
      </c>
      <c r="CC15" s="34">
        <v>0</v>
      </c>
      <c r="CD15" s="33">
        <v>0</v>
      </c>
      <c r="CE15" s="34">
        <v>0</v>
      </c>
      <c r="CF15" s="35">
        <v>0</v>
      </c>
      <c r="CG15" s="157">
        <f t="shared" si="2"/>
        <v>5714</v>
      </c>
      <c r="CH15" s="164">
        <v>94425</v>
      </c>
      <c r="CI15" s="15">
        <v>557755</v>
      </c>
      <c r="CJ15" s="164">
        <v>0</v>
      </c>
      <c r="CK15" s="164">
        <v>131179</v>
      </c>
      <c r="CL15" s="164">
        <v>1760</v>
      </c>
      <c r="CM15" s="119">
        <v>164897</v>
      </c>
      <c r="CN15" s="121">
        <f t="shared" si="3"/>
        <v>955730</v>
      </c>
      <c r="CO15" s="78"/>
    </row>
    <row r="16" spans="1:93" x14ac:dyDescent="0.2">
      <c r="A16" s="26" t="s">
        <v>18</v>
      </c>
      <c r="B16" s="112" t="s">
        <v>107</v>
      </c>
      <c r="C16" s="32">
        <v>550</v>
      </c>
      <c r="D16" s="33">
        <v>0</v>
      </c>
      <c r="E16" s="34">
        <v>0</v>
      </c>
      <c r="F16" s="35">
        <v>0</v>
      </c>
      <c r="G16" s="33">
        <v>0</v>
      </c>
      <c r="H16" s="33">
        <v>343863</v>
      </c>
      <c r="I16" s="33">
        <v>35605</v>
      </c>
      <c r="J16" s="33">
        <v>10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16212</v>
      </c>
      <c r="R16" s="33">
        <v>0</v>
      </c>
      <c r="S16" s="33">
        <v>0</v>
      </c>
      <c r="T16" s="33">
        <v>619</v>
      </c>
      <c r="U16" s="33">
        <v>1544</v>
      </c>
      <c r="V16" s="33">
        <v>0</v>
      </c>
      <c r="W16" s="33">
        <v>3437</v>
      </c>
      <c r="X16" s="33">
        <v>0</v>
      </c>
      <c r="Y16" s="33">
        <v>77</v>
      </c>
      <c r="Z16" s="33">
        <v>752</v>
      </c>
      <c r="AA16" s="33">
        <v>1049</v>
      </c>
      <c r="AB16" s="33">
        <v>0</v>
      </c>
      <c r="AC16" s="32">
        <v>0</v>
      </c>
      <c r="AD16" s="33">
        <v>0</v>
      </c>
      <c r="AE16" s="33">
        <v>0</v>
      </c>
      <c r="AF16" s="33">
        <v>0</v>
      </c>
      <c r="AG16" s="34">
        <v>0</v>
      </c>
      <c r="AH16" s="33">
        <v>7</v>
      </c>
      <c r="AI16" s="33">
        <v>0</v>
      </c>
      <c r="AJ16" s="34">
        <v>0</v>
      </c>
      <c r="AK16" s="33">
        <v>0</v>
      </c>
      <c r="AL16" s="33">
        <v>626</v>
      </c>
      <c r="AM16" s="34">
        <v>165</v>
      </c>
      <c r="AN16" s="33">
        <v>655</v>
      </c>
      <c r="AO16" s="33">
        <v>0</v>
      </c>
      <c r="AP16" s="33">
        <v>0</v>
      </c>
      <c r="AQ16" s="33">
        <v>123</v>
      </c>
      <c r="AR16" s="34">
        <v>0</v>
      </c>
      <c r="AS16" s="33">
        <v>0</v>
      </c>
      <c r="AT16" s="34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54</v>
      </c>
      <c r="AZ16" s="34">
        <v>0</v>
      </c>
      <c r="BA16" s="33">
        <v>0</v>
      </c>
      <c r="BB16" s="33">
        <v>0</v>
      </c>
      <c r="BC16" s="34">
        <v>0</v>
      </c>
      <c r="BD16" s="35">
        <v>0</v>
      </c>
      <c r="BE16" s="33">
        <v>2</v>
      </c>
      <c r="BF16" s="33">
        <v>10</v>
      </c>
      <c r="BG16" s="33">
        <v>0</v>
      </c>
      <c r="BH16" s="33">
        <v>0</v>
      </c>
      <c r="BI16" s="33">
        <v>0</v>
      </c>
      <c r="BJ16" s="33">
        <v>0</v>
      </c>
      <c r="BK16" s="34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4">
        <v>0</v>
      </c>
      <c r="BR16" s="35">
        <v>200</v>
      </c>
      <c r="BS16" s="35">
        <v>14</v>
      </c>
      <c r="BT16" s="33">
        <v>14</v>
      </c>
      <c r="BU16" s="33">
        <v>0</v>
      </c>
      <c r="BV16" s="34">
        <v>5</v>
      </c>
      <c r="BW16" s="33">
        <v>0</v>
      </c>
      <c r="BX16" s="33">
        <v>0</v>
      </c>
      <c r="BY16" s="33">
        <v>0</v>
      </c>
      <c r="BZ16" s="34">
        <v>0</v>
      </c>
      <c r="CA16" s="33">
        <v>20</v>
      </c>
      <c r="CB16" s="33">
        <v>0</v>
      </c>
      <c r="CC16" s="34">
        <v>0</v>
      </c>
      <c r="CD16" s="33">
        <v>0</v>
      </c>
      <c r="CE16" s="34">
        <v>0</v>
      </c>
      <c r="CF16" s="35">
        <v>0</v>
      </c>
      <c r="CG16" s="157">
        <f t="shared" si="2"/>
        <v>405613</v>
      </c>
      <c r="CH16" s="164">
        <v>52556</v>
      </c>
      <c r="CI16" s="15">
        <v>747</v>
      </c>
      <c r="CJ16" s="164">
        <v>0</v>
      </c>
      <c r="CK16" s="164">
        <v>320433</v>
      </c>
      <c r="CL16" s="164">
        <v>23976</v>
      </c>
      <c r="CM16" s="119">
        <v>764291</v>
      </c>
      <c r="CN16" s="121">
        <f t="shared" si="3"/>
        <v>1567616</v>
      </c>
      <c r="CO16" s="78"/>
    </row>
    <row r="17" spans="1:93" x14ac:dyDescent="0.2">
      <c r="A17" s="26" t="s">
        <v>19</v>
      </c>
      <c r="B17" s="112" t="s">
        <v>108</v>
      </c>
      <c r="C17" s="32">
        <v>0</v>
      </c>
      <c r="D17" s="33">
        <v>0</v>
      </c>
      <c r="E17" s="34">
        <v>0</v>
      </c>
      <c r="F17" s="35">
        <v>0</v>
      </c>
      <c r="G17" s="33">
        <v>0</v>
      </c>
      <c r="H17" s="33">
        <v>1396</v>
      </c>
      <c r="I17" s="33">
        <v>357921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780</v>
      </c>
      <c r="P17" s="33">
        <v>0</v>
      </c>
      <c r="Q17" s="33">
        <v>5886</v>
      </c>
      <c r="R17" s="33">
        <v>0</v>
      </c>
      <c r="S17" s="33">
        <v>0</v>
      </c>
      <c r="T17" s="33">
        <v>3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188</v>
      </c>
      <c r="AB17" s="33">
        <v>123</v>
      </c>
      <c r="AC17" s="32">
        <v>0</v>
      </c>
      <c r="AD17" s="33">
        <v>0</v>
      </c>
      <c r="AE17" s="33">
        <v>0</v>
      </c>
      <c r="AF17" s="33">
        <v>0</v>
      </c>
      <c r="AG17" s="34">
        <v>0</v>
      </c>
      <c r="AH17" s="33">
        <v>10</v>
      </c>
      <c r="AI17" s="33">
        <v>0</v>
      </c>
      <c r="AJ17" s="34">
        <v>0</v>
      </c>
      <c r="AK17" s="33">
        <v>0</v>
      </c>
      <c r="AL17" s="33">
        <v>850</v>
      </c>
      <c r="AM17" s="34">
        <v>347</v>
      </c>
      <c r="AN17" s="33">
        <v>0</v>
      </c>
      <c r="AO17" s="33">
        <v>0</v>
      </c>
      <c r="AP17" s="33">
        <v>0</v>
      </c>
      <c r="AQ17" s="33">
        <v>0</v>
      </c>
      <c r="AR17" s="34">
        <v>0</v>
      </c>
      <c r="AS17" s="33">
        <v>446</v>
      </c>
      <c r="AT17" s="34">
        <v>400</v>
      </c>
      <c r="AU17" s="33">
        <v>0</v>
      </c>
      <c r="AV17" s="33">
        <v>0</v>
      </c>
      <c r="AW17" s="33">
        <v>0</v>
      </c>
      <c r="AX17" s="33">
        <v>0</v>
      </c>
      <c r="AY17" s="33">
        <v>155</v>
      </c>
      <c r="AZ17" s="34">
        <v>0</v>
      </c>
      <c r="BA17" s="33">
        <v>0</v>
      </c>
      <c r="BB17" s="33">
        <v>0</v>
      </c>
      <c r="BC17" s="34">
        <v>0</v>
      </c>
      <c r="BD17" s="35">
        <v>0</v>
      </c>
      <c r="BE17" s="33">
        <v>0</v>
      </c>
      <c r="BF17" s="33">
        <v>5627</v>
      </c>
      <c r="BG17" s="33">
        <v>299</v>
      </c>
      <c r="BH17" s="33">
        <v>0</v>
      </c>
      <c r="BI17" s="33">
        <v>0</v>
      </c>
      <c r="BJ17" s="33">
        <v>0</v>
      </c>
      <c r="BK17" s="34">
        <v>0</v>
      </c>
      <c r="BL17" s="33">
        <v>0</v>
      </c>
      <c r="BM17" s="33">
        <v>49</v>
      </c>
      <c r="BN17" s="33">
        <v>0</v>
      </c>
      <c r="BO17" s="33">
        <v>0</v>
      </c>
      <c r="BP17" s="33">
        <v>0</v>
      </c>
      <c r="BQ17" s="34">
        <v>12</v>
      </c>
      <c r="BR17" s="35">
        <v>700</v>
      </c>
      <c r="BS17" s="35">
        <v>58</v>
      </c>
      <c r="BT17" s="33">
        <v>0</v>
      </c>
      <c r="BU17" s="33">
        <v>0</v>
      </c>
      <c r="BV17" s="34">
        <v>0</v>
      </c>
      <c r="BW17" s="33">
        <v>0</v>
      </c>
      <c r="BX17" s="33">
        <v>0</v>
      </c>
      <c r="BY17" s="33">
        <v>0</v>
      </c>
      <c r="BZ17" s="34">
        <v>0</v>
      </c>
      <c r="CA17" s="33">
        <v>0</v>
      </c>
      <c r="CB17" s="33">
        <v>0</v>
      </c>
      <c r="CC17" s="34">
        <v>0</v>
      </c>
      <c r="CD17" s="33">
        <v>0</v>
      </c>
      <c r="CE17" s="34">
        <v>0</v>
      </c>
      <c r="CF17" s="35">
        <v>0</v>
      </c>
      <c r="CG17" s="157">
        <f t="shared" si="2"/>
        <v>375250</v>
      </c>
      <c r="CH17" s="164">
        <v>102281</v>
      </c>
      <c r="CI17" s="15">
        <v>2088</v>
      </c>
      <c r="CJ17" s="164">
        <v>0</v>
      </c>
      <c r="CK17" s="164">
        <v>350983</v>
      </c>
      <c r="CL17" s="164">
        <v>8263</v>
      </c>
      <c r="CM17" s="119">
        <v>1294743</v>
      </c>
      <c r="CN17" s="121">
        <f t="shared" si="3"/>
        <v>2133608</v>
      </c>
      <c r="CO17" s="78"/>
    </row>
    <row r="18" spans="1:93" x14ac:dyDescent="0.2">
      <c r="A18" s="26" t="s">
        <v>20</v>
      </c>
      <c r="B18" s="112" t="s">
        <v>109</v>
      </c>
      <c r="C18" s="32">
        <v>0</v>
      </c>
      <c r="D18" s="33">
        <v>0</v>
      </c>
      <c r="E18" s="34">
        <v>0</v>
      </c>
      <c r="F18" s="35">
        <v>0</v>
      </c>
      <c r="G18" s="33">
        <v>0</v>
      </c>
      <c r="H18" s="33">
        <v>0</v>
      </c>
      <c r="I18" s="33">
        <v>3792</v>
      </c>
      <c r="J18" s="33">
        <v>585787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2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2098</v>
      </c>
      <c r="AA18" s="33">
        <v>3075</v>
      </c>
      <c r="AB18" s="33">
        <v>0</v>
      </c>
      <c r="AC18" s="32">
        <v>0</v>
      </c>
      <c r="AD18" s="33">
        <v>0</v>
      </c>
      <c r="AE18" s="33">
        <v>0</v>
      </c>
      <c r="AF18" s="33">
        <v>0</v>
      </c>
      <c r="AG18" s="34">
        <v>0</v>
      </c>
      <c r="AH18" s="33">
        <v>0</v>
      </c>
      <c r="AI18" s="33">
        <v>0</v>
      </c>
      <c r="AJ18" s="34">
        <v>0</v>
      </c>
      <c r="AK18" s="33">
        <v>0</v>
      </c>
      <c r="AL18" s="33">
        <v>2341</v>
      </c>
      <c r="AM18" s="34">
        <v>2</v>
      </c>
      <c r="AN18" s="33">
        <v>0</v>
      </c>
      <c r="AO18" s="33">
        <v>0</v>
      </c>
      <c r="AP18" s="33">
        <v>0</v>
      </c>
      <c r="AQ18" s="33">
        <v>0</v>
      </c>
      <c r="AR18" s="34">
        <v>0</v>
      </c>
      <c r="AS18" s="33">
        <v>0</v>
      </c>
      <c r="AT18" s="34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4">
        <v>0</v>
      </c>
      <c r="BA18" s="33">
        <v>0</v>
      </c>
      <c r="BB18" s="33">
        <v>0</v>
      </c>
      <c r="BC18" s="34">
        <v>0</v>
      </c>
      <c r="BD18" s="35">
        <v>1421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33">
        <v>0</v>
      </c>
      <c r="BK18" s="34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4">
        <v>0</v>
      </c>
      <c r="BR18" s="35">
        <v>304</v>
      </c>
      <c r="BS18" s="35">
        <v>0</v>
      </c>
      <c r="BT18" s="33">
        <v>0</v>
      </c>
      <c r="BU18" s="33">
        <v>0</v>
      </c>
      <c r="BV18" s="34">
        <v>0</v>
      </c>
      <c r="BW18" s="33">
        <v>0</v>
      </c>
      <c r="BX18" s="33">
        <v>0</v>
      </c>
      <c r="BY18" s="33">
        <v>0</v>
      </c>
      <c r="BZ18" s="34">
        <v>0</v>
      </c>
      <c r="CA18" s="33">
        <v>0</v>
      </c>
      <c r="CB18" s="33">
        <v>0</v>
      </c>
      <c r="CC18" s="34">
        <v>0</v>
      </c>
      <c r="CD18" s="33">
        <v>0</v>
      </c>
      <c r="CE18" s="34">
        <v>0</v>
      </c>
      <c r="CF18" s="35">
        <v>0</v>
      </c>
      <c r="CG18" s="157">
        <f t="shared" si="2"/>
        <v>598822</v>
      </c>
      <c r="CH18" s="164">
        <v>65409</v>
      </c>
      <c r="CI18" s="15">
        <v>1661</v>
      </c>
      <c r="CJ18" s="164">
        <v>0</v>
      </c>
      <c r="CK18" s="164">
        <v>324425</v>
      </c>
      <c r="CL18" s="164">
        <v>10333</v>
      </c>
      <c r="CM18" s="119">
        <v>1057398</v>
      </c>
      <c r="CN18" s="121">
        <f t="shared" si="3"/>
        <v>2058048</v>
      </c>
      <c r="CO18" s="78"/>
    </row>
    <row r="19" spans="1:93" x14ac:dyDescent="0.2">
      <c r="A19" s="26" t="s">
        <v>21</v>
      </c>
      <c r="B19" s="112" t="s">
        <v>110</v>
      </c>
      <c r="C19" s="32">
        <v>1831</v>
      </c>
      <c r="D19" s="33">
        <v>13805</v>
      </c>
      <c r="E19" s="34">
        <v>0</v>
      </c>
      <c r="F19" s="35">
        <v>1324</v>
      </c>
      <c r="G19" s="33">
        <v>158</v>
      </c>
      <c r="H19" s="33">
        <v>117</v>
      </c>
      <c r="I19" s="33">
        <v>0</v>
      </c>
      <c r="J19" s="33">
        <v>133</v>
      </c>
      <c r="K19" s="33">
        <v>1358427</v>
      </c>
      <c r="L19" s="33">
        <v>5159</v>
      </c>
      <c r="M19" s="33">
        <v>0</v>
      </c>
      <c r="N19" s="33">
        <v>128</v>
      </c>
      <c r="O19" s="33">
        <v>0</v>
      </c>
      <c r="P19" s="33">
        <v>0</v>
      </c>
      <c r="Q19" s="33">
        <v>47</v>
      </c>
      <c r="R19" s="33">
        <v>12</v>
      </c>
      <c r="S19" s="33">
        <v>138</v>
      </c>
      <c r="T19" s="33">
        <v>3252</v>
      </c>
      <c r="U19" s="33">
        <v>0</v>
      </c>
      <c r="V19" s="33">
        <v>156</v>
      </c>
      <c r="W19" s="33">
        <v>103</v>
      </c>
      <c r="X19" s="33">
        <v>0</v>
      </c>
      <c r="Y19" s="33">
        <v>26</v>
      </c>
      <c r="Z19" s="33">
        <v>55033</v>
      </c>
      <c r="AA19" s="33">
        <v>220</v>
      </c>
      <c r="AB19" s="33">
        <v>32</v>
      </c>
      <c r="AC19" s="32">
        <v>3007</v>
      </c>
      <c r="AD19" s="33">
        <v>0</v>
      </c>
      <c r="AE19" s="33">
        <v>0</v>
      </c>
      <c r="AF19" s="33">
        <v>230</v>
      </c>
      <c r="AG19" s="34">
        <v>0</v>
      </c>
      <c r="AH19" s="33">
        <v>655</v>
      </c>
      <c r="AI19" s="33">
        <v>3206</v>
      </c>
      <c r="AJ19" s="34">
        <v>15367</v>
      </c>
      <c r="AK19" s="33">
        <v>0</v>
      </c>
      <c r="AL19" s="33">
        <v>8027</v>
      </c>
      <c r="AM19" s="34">
        <v>2654</v>
      </c>
      <c r="AN19" s="33">
        <v>794</v>
      </c>
      <c r="AO19" s="33">
        <v>0</v>
      </c>
      <c r="AP19" s="33">
        <v>0</v>
      </c>
      <c r="AQ19" s="33">
        <v>8737</v>
      </c>
      <c r="AR19" s="34">
        <v>0</v>
      </c>
      <c r="AS19" s="33">
        <v>0</v>
      </c>
      <c r="AT19" s="34">
        <v>137</v>
      </c>
      <c r="AU19" s="33">
        <v>0</v>
      </c>
      <c r="AV19" s="33">
        <v>0</v>
      </c>
      <c r="AW19" s="33">
        <v>0</v>
      </c>
      <c r="AX19" s="33">
        <v>0</v>
      </c>
      <c r="AY19" s="33">
        <v>0</v>
      </c>
      <c r="AZ19" s="34">
        <v>0</v>
      </c>
      <c r="BA19" s="33">
        <v>0</v>
      </c>
      <c r="BB19" s="33">
        <v>0</v>
      </c>
      <c r="BC19" s="34">
        <v>0</v>
      </c>
      <c r="BD19" s="35">
        <v>1551</v>
      </c>
      <c r="BE19" s="33">
        <v>709</v>
      </c>
      <c r="BF19" s="33">
        <v>244</v>
      </c>
      <c r="BG19" s="33">
        <v>0</v>
      </c>
      <c r="BH19" s="33">
        <v>517</v>
      </c>
      <c r="BI19" s="33">
        <v>0</v>
      </c>
      <c r="BJ19" s="33">
        <v>506</v>
      </c>
      <c r="BK19" s="34">
        <v>0</v>
      </c>
      <c r="BL19" s="33">
        <v>6875</v>
      </c>
      <c r="BM19" s="33">
        <v>0</v>
      </c>
      <c r="BN19" s="33">
        <v>0</v>
      </c>
      <c r="BO19" s="33">
        <v>0</v>
      </c>
      <c r="BP19" s="33">
        <v>0</v>
      </c>
      <c r="BQ19" s="34">
        <v>3933</v>
      </c>
      <c r="BR19" s="35">
        <v>275</v>
      </c>
      <c r="BS19" s="35">
        <v>143</v>
      </c>
      <c r="BT19" s="33">
        <v>0</v>
      </c>
      <c r="BU19" s="33">
        <v>0</v>
      </c>
      <c r="BV19" s="34">
        <v>85</v>
      </c>
      <c r="BW19" s="33">
        <v>0</v>
      </c>
      <c r="BX19" s="33">
        <v>0</v>
      </c>
      <c r="BY19" s="33">
        <v>0</v>
      </c>
      <c r="BZ19" s="34">
        <v>0</v>
      </c>
      <c r="CA19" s="33">
        <v>209</v>
      </c>
      <c r="CB19" s="33">
        <v>0</v>
      </c>
      <c r="CC19" s="34">
        <v>0</v>
      </c>
      <c r="CD19" s="33">
        <v>0</v>
      </c>
      <c r="CE19" s="34">
        <v>0</v>
      </c>
      <c r="CF19" s="35">
        <v>0</v>
      </c>
      <c r="CG19" s="157">
        <f t="shared" si="2"/>
        <v>1497962</v>
      </c>
      <c r="CH19" s="164">
        <v>25547</v>
      </c>
      <c r="CI19" s="15">
        <v>243</v>
      </c>
      <c r="CJ19" s="164">
        <v>0</v>
      </c>
      <c r="CK19" s="164">
        <v>202589</v>
      </c>
      <c r="CL19" s="164">
        <v>21350</v>
      </c>
      <c r="CM19" s="119">
        <v>419547</v>
      </c>
      <c r="CN19" s="121">
        <f t="shared" si="3"/>
        <v>2167238</v>
      </c>
      <c r="CO19" s="78"/>
    </row>
    <row r="20" spans="1:93" x14ac:dyDescent="0.2">
      <c r="A20" s="26" t="s">
        <v>22</v>
      </c>
      <c r="B20" s="112" t="s">
        <v>111</v>
      </c>
      <c r="C20" s="32">
        <v>1588</v>
      </c>
      <c r="D20" s="33">
        <v>0</v>
      </c>
      <c r="E20" s="34">
        <v>0</v>
      </c>
      <c r="F20" s="35">
        <v>0</v>
      </c>
      <c r="G20" s="33">
        <v>0</v>
      </c>
      <c r="H20" s="33">
        <v>484</v>
      </c>
      <c r="I20" s="33">
        <v>343</v>
      </c>
      <c r="J20" s="33">
        <v>0</v>
      </c>
      <c r="K20" s="33">
        <v>2738</v>
      </c>
      <c r="L20" s="33">
        <v>1166466</v>
      </c>
      <c r="M20" s="33">
        <v>8911</v>
      </c>
      <c r="N20" s="33">
        <v>0</v>
      </c>
      <c r="O20" s="33">
        <v>0</v>
      </c>
      <c r="P20" s="33">
        <v>0</v>
      </c>
      <c r="Q20" s="33">
        <v>10105</v>
      </c>
      <c r="R20" s="33">
        <v>0</v>
      </c>
      <c r="S20" s="33">
        <v>0</v>
      </c>
      <c r="T20" s="33">
        <v>182</v>
      </c>
      <c r="U20" s="33">
        <v>85</v>
      </c>
      <c r="V20" s="33">
        <v>0</v>
      </c>
      <c r="W20" s="33">
        <v>855</v>
      </c>
      <c r="X20" s="33">
        <v>42</v>
      </c>
      <c r="Y20" s="33">
        <v>19</v>
      </c>
      <c r="Z20" s="33">
        <v>0</v>
      </c>
      <c r="AA20" s="33">
        <v>210</v>
      </c>
      <c r="AB20" s="33">
        <v>0</v>
      </c>
      <c r="AC20" s="32">
        <v>0</v>
      </c>
      <c r="AD20" s="33">
        <v>0</v>
      </c>
      <c r="AE20" s="33">
        <v>0</v>
      </c>
      <c r="AF20" s="33">
        <v>661</v>
      </c>
      <c r="AG20" s="34">
        <v>0</v>
      </c>
      <c r="AH20" s="33">
        <v>0</v>
      </c>
      <c r="AI20" s="33">
        <v>0</v>
      </c>
      <c r="AJ20" s="34">
        <v>0</v>
      </c>
      <c r="AK20" s="33">
        <v>0</v>
      </c>
      <c r="AL20" s="33">
        <v>4353</v>
      </c>
      <c r="AM20" s="34">
        <v>946</v>
      </c>
      <c r="AN20" s="33">
        <v>314</v>
      </c>
      <c r="AO20" s="33">
        <v>0</v>
      </c>
      <c r="AP20" s="33">
        <v>0</v>
      </c>
      <c r="AQ20" s="33">
        <v>2024</v>
      </c>
      <c r="AR20" s="34">
        <v>0</v>
      </c>
      <c r="AS20" s="33">
        <v>0</v>
      </c>
      <c r="AT20" s="34">
        <v>3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4">
        <v>0</v>
      </c>
      <c r="BA20" s="33">
        <v>0</v>
      </c>
      <c r="BB20" s="33">
        <v>0</v>
      </c>
      <c r="BC20" s="34">
        <v>0</v>
      </c>
      <c r="BD20" s="35">
        <v>0</v>
      </c>
      <c r="BE20" s="33">
        <v>0</v>
      </c>
      <c r="BF20" s="33">
        <v>829</v>
      </c>
      <c r="BG20" s="33">
        <v>0</v>
      </c>
      <c r="BH20" s="33">
        <v>25</v>
      </c>
      <c r="BI20" s="33">
        <v>5140</v>
      </c>
      <c r="BJ20" s="33">
        <v>0</v>
      </c>
      <c r="BK20" s="34">
        <v>0</v>
      </c>
      <c r="BL20" s="33">
        <v>39</v>
      </c>
      <c r="BM20" s="33">
        <v>128</v>
      </c>
      <c r="BN20" s="33">
        <v>0</v>
      </c>
      <c r="BO20" s="33">
        <v>0</v>
      </c>
      <c r="BP20" s="33">
        <v>157</v>
      </c>
      <c r="BQ20" s="34">
        <v>0</v>
      </c>
      <c r="BR20" s="35">
        <v>424</v>
      </c>
      <c r="BS20" s="35">
        <v>2</v>
      </c>
      <c r="BT20" s="33">
        <v>0</v>
      </c>
      <c r="BU20" s="33">
        <v>0</v>
      </c>
      <c r="BV20" s="34">
        <v>0</v>
      </c>
      <c r="BW20" s="33">
        <v>116</v>
      </c>
      <c r="BX20" s="33">
        <v>0</v>
      </c>
      <c r="BY20" s="33">
        <v>0</v>
      </c>
      <c r="BZ20" s="34">
        <v>0</v>
      </c>
      <c r="CA20" s="33">
        <v>153</v>
      </c>
      <c r="CB20" s="33">
        <v>0</v>
      </c>
      <c r="CC20" s="34">
        <v>0</v>
      </c>
      <c r="CD20" s="33">
        <v>0</v>
      </c>
      <c r="CE20" s="34">
        <v>0</v>
      </c>
      <c r="CF20" s="35">
        <v>0</v>
      </c>
      <c r="CG20" s="157">
        <f t="shared" si="2"/>
        <v>1207342</v>
      </c>
      <c r="CH20" s="164">
        <v>53350</v>
      </c>
      <c r="CI20" s="15">
        <v>160</v>
      </c>
      <c r="CJ20" s="164">
        <v>0</v>
      </c>
      <c r="CK20" s="164">
        <v>243768</v>
      </c>
      <c r="CL20" s="164">
        <v>17465</v>
      </c>
      <c r="CM20" s="119">
        <v>860866</v>
      </c>
      <c r="CN20" s="121">
        <f t="shared" si="3"/>
        <v>2382951</v>
      </c>
      <c r="CO20" s="78"/>
    </row>
    <row r="21" spans="1:93" x14ac:dyDescent="0.2">
      <c r="A21" s="26" t="s">
        <v>23</v>
      </c>
      <c r="B21" s="112" t="s">
        <v>112</v>
      </c>
      <c r="C21" s="32">
        <v>0</v>
      </c>
      <c r="D21" s="33">
        <v>0</v>
      </c>
      <c r="E21" s="34">
        <v>0</v>
      </c>
      <c r="F21" s="35">
        <v>0</v>
      </c>
      <c r="G21" s="33">
        <v>750</v>
      </c>
      <c r="H21" s="33">
        <v>0</v>
      </c>
      <c r="I21" s="33">
        <v>0</v>
      </c>
      <c r="J21" s="33">
        <v>0</v>
      </c>
      <c r="K21" s="33">
        <v>0</v>
      </c>
      <c r="L21" s="33">
        <v>3520</v>
      </c>
      <c r="M21" s="33">
        <v>129968</v>
      </c>
      <c r="N21" s="33">
        <v>0</v>
      </c>
      <c r="O21" s="33">
        <v>0</v>
      </c>
      <c r="P21" s="33">
        <v>0</v>
      </c>
      <c r="Q21" s="33">
        <v>15139</v>
      </c>
      <c r="R21" s="33">
        <v>0</v>
      </c>
      <c r="S21" s="33">
        <v>0</v>
      </c>
      <c r="T21" s="33">
        <v>1</v>
      </c>
      <c r="U21" s="33">
        <v>0</v>
      </c>
      <c r="V21" s="33">
        <v>0</v>
      </c>
      <c r="W21" s="33">
        <v>523</v>
      </c>
      <c r="X21" s="33">
        <v>0</v>
      </c>
      <c r="Y21" s="33">
        <v>0</v>
      </c>
      <c r="Z21" s="33">
        <v>2</v>
      </c>
      <c r="AA21" s="33">
        <v>106</v>
      </c>
      <c r="AB21" s="33">
        <v>4707</v>
      </c>
      <c r="AC21" s="32">
        <v>19</v>
      </c>
      <c r="AD21" s="33">
        <v>0</v>
      </c>
      <c r="AE21" s="33">
        <v>0</v>
      </c>
      <c r="AF21" s="33">
        <v>0</v>
      </c>
      <c r="AG21" s="34">
        <v>0</v>
      </c>
      <c r="AH21" s="33">
        <v>0</v>
      </c>
      <c r="AI21" s="33">
        <v>0</v>
      </c>
      <c r="AJ21" s="34">
        <v>0</v>
      </c>
      <c r="AK21" s="33">
        <v>0</v>
      </c>
      <c r="AL21" s="33">
        <v>5282</v>
      </c>
      <c r="AM21" s="34">
        <v>6271</v>
      </c>
      <c r="AN21" s="33">
        <v>0</v>
      </c>
      <c r="AO21" s="33">
        <v>0</v>
      </c>
      <c r="AP21" s="33">
        <v>0</v>
      </c>
      <c r="AQ21" s="33">
        <v>0</v>
      </c>
      <c r="AR21" s="34">
        <v>5076</v>
      </c>
      <c r="AS21" s="33">
        <v>0</v>
      </c>
      <c r="AT21" s="34">
        <v>2909</v>
      </c>
      <c r="AU21" s="33">
        <v>12097</v>
      </c>
      <c r="AV21" s="33">
        <v>4</v>
      </c>
      <c r="AW21" s="33">
        <v>0</v>
      </c>
      <c r="AX21" s="33">
        <v>0</v>
      </c>
      <c r="AY21" s="33">
        <v>5</v>
      </c>
      <c r="AZ21" s="34">
        <v>265</v>
      </c>
      <c r="BA21" s="33">
        <v>0</v>
      </c>
      <c r="BB21" s="33">
        <v>0</v>
      </c>
      <c r="BC21" s="34">
        <v>0</v>
      </c>
      <c r="BD21" s="35">
        <v>11</v>
      </c>
      <c r="BE21" s="33">
        <v>5233</v>
      </c>
      <c r="BF21" s="33">
        <v>3923</v>
      </c>
      <c r="BG21" s="33">
        <v>3</v>
      </c>
      <c r="BH21" s="33">
        <v>46</v>
      </c>
      <c r="BI21" s="33">
        <v>13957</v>
      </c>
      <c r="BJ21" s="33">
        <v>0</v>
      </c>
      <c r="BK21" s="34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Q21" s="34">
        <v>18869</v>
      </c>
      <c r="BR21" s="35">
        <v>1</v>
      </c>
      <c r="BS21" s="35">
        <v>2007</v>
      </c>
      <c r="BT21" s="33">
        <v>0</v>
      </c>
      <c r="BU21" s="33">
        <v>0</v>
      </c>
      <c r="BV21" s="34">
        <v>87</v>
      </c>
      <c r="BW21" s="33">
        <v>957</v>
      </c>
      <c r="BX21" s="33">
        <v>10</v>
      </c>
      <c r="BY21" s="33">
        <v>0</v>
      </c>
      <c r="BZ21" s="34">
        <v>0</v>
      </c>
      <c r="CA21" s="33">
        <v>1374</v>
      </c>
      <c r="CB21" s="33">
        <v>0</v>
      </c>
      <c r="CC21" s="34">
        <v>0</v>
      </c>
      <c r="CD21" s="33">
        <v>0</v>
      </c>
      <c r="CE21" s="34">
        <v>0</v>
      </c>
      <c r="CF21" s="35">
        <v>0</v>
      </c>
      <c r="CG21" s="157">
        <f t="shared" si="2"/>
        <v>233122</v>
      </c>
      <c r="CH21" s="164">
        <v>21530</v>
      </c>
      <c r="CI21" s="15">
        <v>2</v>
      </c>
      <c r="CJ21" s="164">
        <v>0</v>
      </c>
      <c r="CK21" s="164">
        <v>11269</v>
      </c>
      <c r="CL21" s="164">
        <v>1968</v>
      </c>
      <c r="CM21" s="119">
        <v>8425</v>
      </c>
      <c r="CN21" s="121">
        <f t="shared" si="3"/>
        <v>276316</v>
      </c>
      <c r="CO21" s="78"/>
    </row>
    <row r="22" spans="1:93" x14ac:dyDescent="0.2">
      <c r="A22" s="26" t="s">
        <v>24</v>
      </c>
      <c r="B22" s="112" t="s">
        <v>113</v>
      </c>
      <c r="C22" s="32">
        <v>158</v>
      </c>
      <c r="D22" s="33">
        <v>0</v>
      </c>
      <c r="E22" s="34">
        <v>0</v>
      </c>
      <c r="F22" s="35">
        <v>0</v>
      </c>
      <c r="G22" s="33">
        <v>43</v>
      </c>
      <c r="H22" s="33">
        <v>2421</v>
      </c>
      <c r="I22" s="33">
        <v>0</v>
      </c>
      <c r="J22" s="33">
        <v>0</v>
      </c>
      <c r="K22" s="33">
        <v>1238</v>
      </c>
      <c r="L22" s="33">
        <v>0</v>
      </c>
      <c r="M22" s="33">
        <v>0</v>
      </c>
      <c r="N22" s="33">
        <v>3148734</v>
      </c>
      <c r="O22" s="33">
        <v>9116</v>
      </c>
      <c r="P22" s="33">
        <v>0</v>
      </c>
      <c r="Q22" s="33">
        <v>0</v>
      </c>
      <c r="R22" s="33">
        <v>3238</v>
      </c>
      <c r="S22" s="33">
        <v>41538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120</v>
      </c>
      <c r="AC22" s="32">
        <v>0</v>
      </c>
      <c r="AD22" s="33">
        <v>0</v>
      </c>
      <c r="AE22" s="33">
        <v>0</v>
      </c>
      <c r="AF22" s="33">
        <v>2591</v>
      </c>
      <c r="AG22" s="34">
        <v>0</v>
      </c>
      <c r="AH22" s="33">
        <v>0</v>
      </c>
      <c r="AI22" s="33">
        <v>0</v>
      </c>
      <c r="AJ22" s="34">
        <v>0</v>
      </c>
      <c r="AK22" s="33">
        <v>0</v>
      </c>
      <c r="AL22" s="33">
        <v>17184</v>
      </c>
      <c r="AM22" s="34">
        <v>8637</v>
      </c>
      <c r="AN22" s="33">
        <v>0</v>
      </c>
      <c r="AO22" s="33">
        <v>0</v>
      </c>
      <c r="AP22" s="33">
        <v>0</v>
      </c>
      <c r="AQ22" s="33">
        <v>278</v>
      </c>
      <c r="AR22" s="34">
        <v>0</v>
      </c>
      <c r="AS22" s="33">
        <v>0</v>
      </c>
      <c r="AT22" s="34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4">
        <v>0</v>
      </c>
      <c r="BA22" s="33">
        <v>0</v>
      </c>
      <c r="BB22" s="33">
        <v>0</v>
      </c>
      <c r="BC22" s="34">
        <v>0</v>
      </c>
      <c r="BD22" s="35">
        <v>29</v>
      </c>
      <c r="BE22" s="33">
        <v>0</v>
      </c>
      <c r="BF22" s="33">
        <v>4</v>
      </c>
      <c r="BG22" s="33">
        <v>1954</v>
      </c>
      <c r="BH22" s="33">
        <v>0</v>
      </c>
      <c r="BI22" s="33">
        <v>0</v>
      </c>
      <c r="BJ22" s="33">
        <v>0</v>
      </c>
      <c r="BK22" s="34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4">
        <v>0</v>
      </c>
      <c r="BR22" s="35">
        <v>0</v>
      </c>
      <c r="BS22" s="35">
        <v>0</v>
      </c>
      <c r="BT22" s="33">
        <v>0</v>
      </c>
      <c r="BU22" s="33">
        <v>0</v>
      </c>
      <c r="BV22" s="34">
        <v>0</v>
      </c>
      <c r="BW22" s="33">
        <v>0</v>
      </c>
      <c r="BX22" s="33">
        <v>0</v>
      </c>
      <c r="BY22" s="33">
        <v>0</v>
      </c>
      <c r="BZ22" s="34">
        <v>0</v>
      </c>
      <c r="CA22" s="33">
        <v>0</v>
      </c>
      <c r="CB22" s="33">
        <v>0</v>
      </c>
      <c r="CC22" s="34">
        <v>0</v>
      </c>
      <c r="CD22" s="33">
        <v>0</v>
      </c>
      <c r="CE22" s="34">
        <v>0</v>
      </c>
      <c r="CF22" s="35">
        <v>0</v>
      </c>
      <c r="CG22" s="157">
        <f t="shared" si="2"/>
        <v>3237283</v>
      </c>
      <c r="CH22" s="164">
        <v>200342</v>
      </c>
      <c r="CI22" s="15">
        <v>1456455</v>
      </c>
      <c r="CJ22" s="164">
        <v>0</v>
      </c>
      <c r="CK22" s="164">
        <v>466125</v>
      </c>
      <c r="CL22" s="164">
        <v>12294</v>
      </c>
      <c r="CM22" s="119">
        <v>901870</v>
      </c>
      <c r="CN22" s="121">
        <f t="shared" si="3"/>
        <v>6274369</v>
      </c>
      <c r="CO22" s="78"/>
    </row>
    <row r="23" spans="1:93" x14ac:dyDescent="0.2">
      <c r="A23" s="26" t="s">
        <v>25</v>
      </c>
      <c r="B23" s="112" t="s">
        <v>114</v>
      </c>
      <c r="C23" s="32">
        <v>39</v>
      </c>
      <c r="D23" s="33">
        <v>0</v>
      </c>
      <c r="E23" s="34">
        <v>0</v>
      </c>
      <c r="F23" s="35">
        <v>1239</v>
      </c>
      <c r="G23" s="33">
        <v>1373</v>
      </c>
      <c r="H23" s="33">
        <v>2094</v>
      </c>
      <c r="I23" s="33">
        <v>0</v>
      </c>
      <c r="J23" s="33">
        <v>76</v>
      </c>
      <c r="K23" s="33">
        <v>107</v>
      </c>
      <c r="L23" s="33">
        <v>2369</v>
      </c>
      <c r="M23" s="33">
        <v>1273</v>
      </c>
      <c r="N23" s="33">
        <v>471503</v>
      </c>
      <c r="O23" s="33">
        <v>1733839</v>
      </c>
      <c r="P23" s="33">
        <v>44317</v>
      </c>
      <c r="Q23" s="33">
        <v>192634</v>
      </c>
      <c r="R23" s="33">
        <v>13528</v>
      </c>
      <c r="S23" s="33">
        <v>8625</v>
      </c>
      <c r="T23" s="33">
        <v>8882</v>
      </c>
      <c r="U23" s="33">
        <v>102</v>
      </c>
      <c r="V23" s="33">
        <v>1975</v>
      </c>
      <c r="W23" s="33">
        <v>1712</v>
      </c>
      <c r="X23" s="33">
        <v>0</v>
      </c>
      <c r="Y23" s="33">
        <v>20</v>
      </c>
      <c r="Z23" s="33">
        <v>0</v>
      </c>
      <c r="AA23" s="33">
        <v>0</v>
      </c>
      <c r="AB23" s="33">
        <v>1731</v>
      </c>
      <c r="AC23" s="32">
        <v>2917</v>
      </c>
      <c r="AD23" s="33">
        <v>0</v>
      </c>
      <c r="AE23" s="33">
        <v>35</v>
      </c>
      <c r="AF23" s="33">
        <v>490</v>
      </c>
      <c r="AG23" s="34">
        <v>0</v>
      </c>
      <c r="AH23" s="33">
        <v>0</v>
      </c>
      <c r="AI23" s="33">
        <v>2739</v>
      </c>
      <c r="AJ23" s="34">
        <v>1417</v>
      </c>
      <c r="AK23" s="33">
        <v>0</v>
      </c>
      <c r="AL23" s="33">
        <v>12986</v>
      </c>
      <c r="AM23" s="34">
        <v>528</v>
      </c>
      <c r="AN23" s="33">
        <v>0</v>
      </c>
      <c r="AO23" s="33">
        <v>0</v>
      </c>
      <c r="AP23" s="33">
        <v>0</v>
      </c>
      <c r="AQ23" s="33">
        <v>0</v>
      </c>
      <c r="AR23" s="34">
        <v>0</v>
      </c>
      <c r="AS23" s="33">
        <v>0</v>
      </c>
      <c r="AT23" s="34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4">
        <v>125</v>
      </c>
      <c r="BA23" s="33">
        <v>0</v>
      </c>
      <c r="BB23" s="33">
        <v>0</v>
      </c>
      <c r="BC23" s="34">
        <v>0</v>
      </c>
      <c r="BD23" s="35">
        <v>0</v>
      </c>
      <c r="BE23" s="33">
        <v>0</v>
      </c>
      <c r="BF23" s="33">
        <v>243562</v>
      </c>
      <c r="BG23" s="33">
        <v>48</v>
      </c>
      <c r="BH23" s="33">
        <v>2100</v>
      </c>
      <c r="BI23" s="33">
        <v>0</v>
      </c>
      <c r="BJ23" s="33">
        <v>0</v>
      </c>
      <c r="BK23" s="34">
        <v>0</v>
      </c>
      <c r="BL23" s="33">
        <v>94</v>
      </c>
      <c r="BM23" s="33">
        <v>132</v>
      </c>
      <c r="BN23" s="33">
        <v>0</v>
      </c>
      <c r="BO23" s="33">
        <v>0</v>
      </c>
      <c r="BP23" s="33">
        <v>77</v>
      </c>
      <c r="BQ23" s="34">
        <v>0</v>
      </c>
      <c r="BR23" s="35">
        <v>79</v>
      </c>
      <c r="BS23" s="35">
        <v>0</v>
      </c>
      <c r="BT23" s="33">
        <v>3833</v>
      </c>
      <c r="BU23" s="33">
        <v>0</v>
      </c>
      <c r="BV23" s="34">
        <v>0</v>
      </c>
      <c r="BW23" s="33">
        <v>0</v>
      </c>
      <c r="BX23" s="33">
        <v>0</v>
      </c>
      <c r="BY23" s="33">
        <v>0</v>
      </c>
      <c r="BZ23" s="34">
        <v>0</v>
      </c>
      <c r="CA23" s="33">
        <v>26</v>
      </c>
      <c r="CB23" s="33">
        <v>0</v>
      </c>
      <c r="CC23" s="34">
        <v>45</v>
      </c>
      <c r="CD23" s="33">
        <v>0</v>
      </c>
      <c r="CE23" s="34">
        <v>0</v>
      </c>
      <c r="CF23" s="35">
        <v>0</v>
      </c>
      <c r="CG23" s="157">
        <f t="shared" si="2"/>
        <v>2758671</v>
      </c>
      <c r="CH23" s="164">
        <v>140782</v>
      </c>
      <c r="CI23" s="15">
        <v>3010</v>
      </c>
      <c r="CJ23" s="164">
        <v>0</v>
      </c>
      <c r="CK23" s="164">
        <v>991282</v>
      </c>
      <c r="CL23" s="164">
        <v>83178</v>
      </c>
      <c r="CM23" s="119">
        <v>3865605</v>
      </c>
      <c r="CN23" s="121">
        <f t="shared" si="3"/>
        <v>7842528</v>
      </c>
      <c r="CO23" s="78"/>
    </row>
    <row r="24" spans="1:93" x14ac:dyDescent="0.2">
      <c r="A24" s="26" t="s">
        <v>26</v>
      </c>
      <c r="B24" s="112" t="s">
        <v>115</v>
      </c>
      <c r="C24" s="32">
        <v>1</v>
      </c>
      <c r="D24" s="33">
        <v>0</v>
      </c>
      <c r="E24" s="34">
        <v>0</v>
      </c>
      <c r="F24" s="35">
        <v>0</v>
      </c>
      <c r="G24" s="33">
        <v>587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5101</v>
      </c>
      <c r="P24" s="33">
        <v>147323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199</v>
      </c>
      <c r="AB24" s="33">
        <v>0</v>
      </c>
      <c r="AC24" s="32">
        <v>0</v>
      </c>
      <c r="AD24" s="33">
        <v>0</v>
      </c>
      <c r="AE24" s="33">
        <v>0</v>
      </c>
      <c r="AF24" s="33">
        <v>0</v>
      </c>
      <c r="AG24" s="34">
        <v>0</v>
      </c>
      <c r="AH24" s="33">
        <v>0</v>
      </c>
      <c r="AI24" s="33">
        <v>0</v>
      </c>
      <c r="AJ24" s="34">
        <v>0</v>
      </c>
      <c r="AK24" s="33">
        <v>0</v>
      </c>
      <c r="AL24" s="33">
        <v>30134</v>
      </c>
      <c r="AM24" s="34">
        <v>950</v>
      </c>
      <c r="AN24" s="33">
        <v>26</v>
      </c>
      <c r="AO24" s="33">
        <v>0</v>
      </c>
      <c r="AP24" s="33">
        <v>0</v>
      </c>
      <c r="AQ24" s="33">
        <v>96</v>
      </c>
      <c r="AR24" s="34">
        <v>0</v>
      </c>
      <c r="AS24" s="33">
        <v>0</v>
      </c>
      <c r="AT24" s="34">
        <v>406</v>
      </c>
      <c r="AU24" s="33">
        <v>0</v>
      </c>
      <c r="AV24" s="33">
        <v>0</v>
      </c>
      <c r="AW24" s="33">
        <v>0</v>
      </c>
      <c r="AX24" s="33">
        <v>0</v>
      </c>
      <c r="AY24" s="33">
        <v>0</v>
      </c>
      <c r="AZ24" s="34">
        <v>0</v>
      </c>
      <c r="BA24" s="33">
        <v>0</v>
      </c>
      <c r="BB24" s="33">
        <v>0</v>
      </c>
      <c r="BC24" s="34">
        <v>0</v>
      </c>
      <c r="BD24" s="35">
        <v>0</v>
      </c>
      <c r="BE24" s="33">
        <v>0</v>
      </c>
      <c r="BF24" s="33">
        <v>0</v>
      </c>
      <c r="BG24" s="33">
        <v>53</v>
      </c>
      <c r="BH24" s="33">
        <v>914</v>
      </c>
      <c r="BI24" s="33">
        <v>4207</v>
      </c>
      <c r="BJ24" s="33">
        <v>0</v>
      </c>
      <c r="BK24" s="34">
        <v>0</v>
      </c>
      <c r="BL24" s="33">
        <v>0</v>
      </c>
      <c r="BM24" s="33">
        <v>0</v>
      </c>
      <c r="BN24" s="33">
        <v>0</v>
      </c>
      <c r="BO24" s="33">
        <v>0</v>
      </c>
      <c r="BP24" s="33">
        <v>0</v>
      </c>
      <c r="BQ24" s="34">
        <v>2642</v>
      </c>
      <c r="BR24" s="35">
        <v>0</v>
      </c>
      <c r="BS24" s="35">
        <v>59</v>
      </c>
      <c r="BT24" s="33">
        <v>3711</v>
      </c>
      <c r="BU24" s="33">
        <v>0</v>
      </c>
      <c r="BV24" s="34">
        <v>0</v>
      </c>
      <c r="BW24" s="33">
        <v>0</v>
      </c>
      <c r="BX24" s="33">
        <v>0</v>
      </c>
      <c r="BY24" s="33">
        <v>0</v>
      </c>
      <c r="BZ24" s="34">
        <v>0</v>
      </c>
      <c r="CA24" s="33">
        <v>0</v>
      </c>
      <c r="CB24" s="33">
        <v>0</v>
      </c>
      <c r="CC24" s="34">
        <v>0</v>
      </c>
      <c r="CD24" s="33">
        <v>0</v>
      </c>
      <c r="CE24" s="34">
        <v>0</v>
      </c>
      <c r="CF24" s="35">
        <v>0</v>
      </c>
      <c r="CG24" s="157">
        <f t="shared" si="2"/>
        <v>196409</v>
      </c>
      <c r="CH24" s="164">
        <v>123010</v>
      </c>
      <c r="CI24" s="15">
        <v>1811</v>
      </c>
      <c r="CJ24" s="164">
        <v>0</v>
      </c>
      <c r="CK24" s="164">
        <v>258291</v>
      </c>
      <c r="CL24" s="164">
        <v>12608</v>
      </c>
      <c r="CM24" s="119">
        <v>1748368</v>
      </c>
      <c r="CN24" s="121">
        <f t="shared" si="3"/>
        <v>2340497</v>
      </c>
      <c r="CO24" s="78"/>
    </row>
    <row r="25" spans="1:93" x14ac:dyDescent="0.2">
      <c r="A25" s="26" t="s">
        <v>27</v>
      </c>
      <c r="B25" s="112" t="s">
        <v>116</v>
      </c>
      <c r="C25" s="32">
        <v>738</v>
      </c>
      <c r="D25" s="33">
        <v>0</v>
      </c>
      <c r="E25" s="34">
        <v>0</v>
      </c>
      <c r="F25" s="35">
        <v>137</v>
      </c>
      <c r="G25" s="33">
        <v>4816</v>
      </c>
      <c r="H25" s="33">
        <v>221</v>
      </c>
      <c r="I25" s="33">
        <v>3604</v>
      </c>
      <c r="J25" s="33">
        <v>2363</v>
      </c>
      <c r="K25" s="33">
        <v>550</v>
      </c>
      <c r="L25" s="33">
        <v>12621</v>
      </c>
      <c r="M25" s="33">
        <v>1652</v>
      </c>
      <c r="N25" s="33">
        <v>0</v>
      </c>
      <c r="O25" s="33">
        <v>6911</v>
      </c>
      <c r="P25" s="33">
        <v>50</v>
      </c>
      <c r="Q25" s="33">
        <v>3907252</v>
      </c>
      <c r="R25" s="33">
        <v>1927</v>
      </c>
      <c r="S25" s="33">
        <v>0</v>
      </c>
      <c r="T25" s="33">
        <v>19532</v>
      </c>
      <c r="U25" s="33">
        <v>2392</v>
      </c>
      <c r="V25" s="33">
        <v>33733</v>
      </c>
      <c r="W25" s="33">
        <v>1911</v>
      </c>
      <c r="X25" s="33">
        <v>10935</v>
      </c>
      <c r="Y25" s="33">
        <v>2180</v>
      </c>
      <c r="Z25" s="33">
        <v>268</v>
      </c>
      <c r="AA25" s="33">
        <v>696</v>
      </c>
      <c r="AB25" s="33">
        <v>67</v>
      </c>
      <c r="AC25" s="32">
        <v>0</v>
      </c>
      <c r="AD25" s="33">
        <v>0</v>
      </c>
      <c r="AE25" s="33">
        <v>0</v>
      </c>
      <c r="AF25" s="33">
        <v>11305</v>
      </c>
      <c r="AG25" s="34">
        <v>0</v>
      </c>
      <c r="AH25" s="33">
        <v>596</v>
      </c>
      <c r="AI25" s="33">
        <v>54</v>
      </c>
      <c r="AJ25" s="34">
        <v>2340</v>
      </c>
      <c r="AK25" s="33">
        <v>932</v>
      </c>
      <c r="AL25" s="33">
        <v>19772</v>
      </c>
      <c r="AM25" s="34">
        <v>3072</v>
      </c>
      <c r="AN25" s="33">
        <v>370</v>
      </c>
      <c r="AO25" s="33">
        <v>0</v>
      </c>
      <c r="AP25" s="33">
        <v>0</v>
      </c>
      <c r="AQ25" s="33">
        <v>0</v>
      </c>
      <c r="AR25" s="34">
        <v>0</v>
      </c>
      <c r="AS25" s="33">
        <v>0</v>
      </c>
      <c r="AT25" s="34">
        <v>1130</v>
      </c>
      <c r="AU25" s="33">
        <v>0</v>
      </c>
      <c r="AV25" s="33">
        <v>0</v>
      </c>
      <c r="AW25" s="33">
        <v>0</v>
      </c>
      <c r="AX25" s="33">
        <v>0</v>
      </c>
      <c r="AY25" s="33">
        <v>9319</v>
      </c>
      <c r="AZ25" s="34">
        <v>0</v>
      </c>
      <c r="BA25" s="33">
        <v>0</v>
      </c>
      <c r="BB25" s="33">
        <v>0</v>
      </c>
      <c r="BC25" s="34">
        <v>0</v>
      </c>
      <c r="BD25" s="35">
        <v>5</v>
      </c>
      <c r="BE25" s="33">
        <v>1226</v>
      </c>
      <c r="BF25" s="33">
        <v>4320</v>
      </c>
      <c r="BG25" s="33">
        <v>468</v>
      </c>
      <c r="BH25" s="33">
        <v>0</v>
      </c>
      <c r="BI25" s="33">
        <v>0</v>
      </c>
      <c r="BJ25" s="33">
        <v>0</v>
      </c>
      <c r="BK25" s="34">
        <v>0</v>
      </c>
      <c r="BL25" s="33">
        <v>0</v>
      </c>
      <c r="BM25" s="33">
        <v>153</v>
      </c>
      <c r="BN25" s="33">
        <v>0</v>
      </c>
      <c r="BO25" s="33">
        <v>0</v>
      </c>
      <c r="BP25" s="33">
        <v>0</v>
      </c>
      <c r="BQ25" s="34">
        <v>2306</v>
      </c>
      <c r="BR25" s="35">
        <v>11</v>
      </c>
      <c r="BS25" s="35">
        <v>4456</v>
      </c>
      <c r="BT25" s="33">
        <v>0</v>
      </c>
      <c r="BU25" s="33">
        <v>0</v>
      </c>
      <c r="BV25" s="34">
        <v>0</v>
      </c>
      <c r="BW25" s="33">
        <v>0</v>
      </c>
      <c r="BX25" s="33">
        <v>0</v>
      </c>
      <c r="BY25" s="33">
        <v>0</v>
      </c>
      <c r="BZ25" s="34">
        <v>0</v>
      </c>
      <c r="CA25" s="33">
        <v>0</v>
      </c>
      <c r="CB25" s="33">
        <v>0</v>
      </c>
      <c r="CC25" s="34">
        <v>0</v>
      </c>
      <c r="CD25" s="33">
        <v>0</v>
      </c>
      <c r="CE25" s="34">
        <v>0</v>
      </c>
      <c r="CF25" s="35">
        <v>0</v>
      </c>
      <c r="CG25" s="157">
        <f t="shared" si="2"/>
        <v>4076391</v>
      </c>
      <c r="CH25" s="164">
        <v>34755</v>
      </c>
      <c r="CI25" s="15">
        <v>1813</v>
      </c>
      <c r="CJ25" s="164">
        <v>0</v>
      </c>
      <c r="CK25" s="164">
        <v>756165</v>
      </c>
      <c r="CL25" s="164">
        <v>75256</v>
      </c>
      <c r="CM25" s="119">
        <v>2702098</v>
      </c>
      <c r="CN25" s="121">
        <f t="shared" si="3"/>
        <v>7646478</v>
      </c>
      <c r="CO25" s="78"/>
    </row>
    <row r="26" spans="1:93" x14ac:dyDescent="0.2">
      <c r="A26" s="26" t="s">
        <v>28</v>
      </c>
      <c r="B26" s="112" t="s">
        <v>117</v>
      </c>
      <c r="C26" s="32">
        <v>815</v>
      </c>
      <c r="D26" s="33">
        <v>0</v>
      </c>
      <c r="E26" s="34">
        <v>0</v>
      </c>
      <c r="F26" s="35">
        <v>10494</v>
      </c>
      <c r="G26" s="33">
        <v>0</v>
      </c>
      <c r="H26" s="33">
        <v>0</v>
      </c>
      <c r="I26" s="33">
        <v>2789</v>
      </c>
      <c r="J26" s="33">
        <v>0</v>
      </c>
      <c r="K26" s="33">
        <v>608</v>
      </c>
      <c r="L26" s="33">
        <v>0</v>
      </c>
      <c r="M26" s="33">
        <v>0</v>
      </c>
      <c r="N26" s="33">
        <v>0</v>
      </c>
      <c r="O26" s="33">
        <v>34</v>
      </c>
      <c r="P26" s="33">
        <v>0</v>
      </c>
      <c r="Q26" s="33">
        <v>127</v>
      </c>
      <c r="R26" s="33">
        <v>1315889</v>
      </c>
      <c r="S26" s="33">
        <v>0</v>
      </c>
      <c r="T26" s="33">
        <v>285</v>
      </c>
      <c r="U26" s="33">
        <v>325</v>
      </c>
      <c r="V26" s="33">
        <v>1647</v>
      </c>
      <c r="W26" s="33">
        <v>174</v>
      </c>
      <c r="X26" s="33">
        <v>0</v>
      </c>
      <c r="Y26" s="33">
        <v>0</v>
      </c>
      <c r="Z26" s="33">
        <v>98</v>
      </c>
      <c r="AA26" s="33">
        <v>1949</v>
      </c>
      <c r="AB26" s="33">
        <v>12729</v>
      </c>
      <c r="AC26" s="32">
        <v>0</v>
      </c>
      <c r="AD26" s="33">
        <v>0</v>
      </c>
      <c r="AE26" s="33">
        <v>0</v>
      </c>
      <c r="AF26" s="33">
        <v>5</v>
      </c>
      <c r="AG26" s="34">
        <v>0</v>
      </c>
      <c r="AH26" s="33">
        <v>27544</v>
      </c>
      <c r="AI26" s="33">
        <v>37695</v>
      </c>
      <c r="AJ26" s="34">
        <v>9910</v>
      </c>
      <c r="AK26" s="33">
        <v>3</v>
      </c>
      <c r="AL26" s="33">
        <v>6941</v>
      </c>
      <c r="AM26" s="34">
        <v>559</v>
      </c>
      <c r="AN26" s="33">
        <v>8613</v>
      </c>
      <c r="AO26" s="33">
        <v>0</v>
      </c>
      <c r="AP26" s="33">
        <v>0</v>
      </c>
      <c r="AQ26" s="33">
        <v>0</v>
      </c>
      <c r="AR26" s="34">
        <v>0</v>
      </c>
      <c r="AS26" s="33">
        <v>0</v>
      </c>
      <c r="AT26" s="34">
        <v>5183</v>
      </c>
      <c r="AU26" s="33">
        <v>0</v>
      </c>
      <c r="AV26" s="33">
        <v>0</v>
      </c>
      <c r="AW26" s="33">
        <v>0</v>
      </c>
      <c r="AX26" s="33">
        <v>0</v>
      </c>
      <c r="AY26" s="33">
        <v>674</v>
      </c>
      <c r="AZ26" s="34">
        <v>0</v>
      </c>
      <c r="BA26" s="33">
        <v>0</v>
      </c>
      <c r="BB26" s="33">
        <v>0</v>
      </c>
      <c r="BC26" s="34">
        <v>0</v>
      </c>
      <c r="BD26" s="35">
        <v>1</v>
      </c>
      <c r="BE26" s="33">
        <v>0</v>
      </c>
      <c r="BF26" s="33">
        <v>0</v>
      </c>
      <c r="BG26" s="33">
        <v>0</v>
      </c>
      <c r="BH26" s="33">
        <v>183</v>
      </c>
      <c r="BI26" s="33">
        <v>0</v>
      </c>
      <c r="BJ26" s="33">
        <v>1163</v>
      </c>
      <c r="BK26" s="34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2</v>
      </c>
      <c r="BQ26" s="34">
        <v>0</v>
      </c>
      <c r="BR26" s="35">
        <v>16</v>
      </c>
      <c r="BS26" s="35">
        <v>26</v>
      </c>
      <c r="BT26" s="33">
        <v>0</v>
      </c>
      <c r="BU26" s="33">
        <v>0</v>
      </c>
      <c r="BV26" s="34">
        <v>14</v>
      </c>
      <c r="BW26" s="33">
        <v>0</v>
      </c>
      <c r="BX26" s="33">
        <v>0</v>
      </c>
      <c r="BY26" s="33">
        <v>0</v>
      </c>
      <c r="BZ26" s="34">
        <v>35</v>
      </c>
      <c r="CA26" s="33">
        <v>13</v>
      </c>
      <c r="CB26" s="33">
        <v>0</v>
      </c>
      <c r="CC26" s="34">
        <v>0</v>
      </c>
      <c r="CD26" s="33">
        <v>0</v>
      </c>
      <c r="CE26" s="34">
        <v>0</v>
      </c>
      <c r="CF26" s="35">
        <v>0</v>
      </c>
      <c r="CG26" s="157">
        <f t="shared" si="2"/>
        <v>1446543</v>
      </c>
      <c r="CH26" s="164">
        <v>46965</v>
      </c>
      <c r="CI26" s="15">
        <v>810</v>
      </c>
      <c r="CJ26" s="164">
        <v>0</v>
      </c>
      <c r="CK26" s="164">
        <v>450293</v>
      </c>
      <c r="CL26" s="164">
        <v>39294</v>
      </c>
      <c r="CM26" s="119">
        <v>926301</v>
      </c>
      <c r="CN26" s="121">
        <f t="shared" si="3"/>
        <v>2910206</v>
      </c>
      <c r="CO26" s="78"/>
    </row>
    <row r="27" spans="1:93" x14ac:dyDescent="0.2">
      <c r="A27" s="26" t="s">
        <v>29</v>
      </c>
      <c r="B27" s="112" t="s">
        <v>118</v>
      </c>
      <c r="C27" s="32">
        <v>0</v>
      </c>
      <c r="D27" s="33">
        <v>4</v>
      </c>
      <c r="E27" s="34">
        <v>0</v>
      </c>
      <c r="F27" s="35">
        <v>672</v>
      </c>
      <c r="G27" s="33">
        <v>0</v>
      </c>
      <c r="H27" s="33">
        <v>2235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16</v>
      </c>
      <c r="P27" s="33">
        <v>0</v>
      </c>
      <c r="Q27" s="33">
        <v>2254</v>
      </c>
      <c r="R27" s="33">
        <v>1405</v>
      </c>
      <c r="S27" s="33">
        <v>3900975</v>
      </c>
      <c r="T27" s="33">
        <v>261795</v>
      </c>
      <c r="U27" s="33">
        <v>7481</v>
      </c>
      <c r="V27" s="33">
        <v>2263</v>
      </c>
      <c r="W27" s="33">
        <v>57125</v>
      </c>
      <c r="X27" s="33">
        <v>41406</v>
      </c>
      <c r="Y27" s="33">
        <v>3</v>
      </c>
      <c r="Z27" s="33">
        <v>0</v>
      </c>
      <c r="AA27" s="33">
        <v>0</v>
      </c>
      <c r="AB27" s="33">
        <v>13732</v>
      </c>
      <c r="AC27" s="32">
        <v>0</v>
      </c>
      <c r="AD27" s="33">
        <v>0</v>
      </c>
      <c r="AE27" s="33">
        <v>0</v>
      </c>
      <c r="AF27" s="33">
        <v>246</v>
      </c>
      <c r="AG27" s="34">
        <v>0</v>
      </c>
      <c r="AH27" s="33">
        <v>4557</v>
      </c>
      <c r="AI27" s="33">
        <v>0</v>
      </c>
      <c r="AJ27" s="34">
        <v>9987</v>
      </c>
      <c r="AK27" s="33">
        <v>2842</v>
      </c>
      <c r="AL27" s="33">
        <v>29089</v>
      </c>
      <c r="AM27" s="34">
        <v>7667</v>
      </c>
      <c r="AN27" s="33">
        <v>0</v>
      </c>
      <c r="AO27" s="33">
        <v>0</v>
      </c>
      <c r="AP27" s="33">
        <v>0</v>
      </c>
      <c r="AQ27" s="33">
        <v>0</v>
      </c>
      <c r="AR27" s="34">
        <v>0</v>
      </c>
      <c r="AS27" s="33">
        <v>0</v>
      </c>
      <c r="AT27" s="34">
        <v>0</v>
      </c>
      <c r="AU27" s="33">
        <v>0</v>
      </c>
      <c r="AV27" s="33">
        <v>0</v>
      </c>
      <c r="AW27" s="33">
        <v>0</v>
      </c>
      <c r="AX27" s="33">
        <v>0</v>
      </c>
      <c r="AY27" s="33">
        <v>0</v>
      </c>
      <c r="AZ27" s="34">
        <v>0</v>
      </c>
      <c r="BA27" s="33">
        <v>0</v>
      </c>
      <c r="BB27" s="33">
        <v>0</v>
      </c>
      <c r="BC27" s="34">
        <v>0</v>
      </c>
      <c r="BD27" s="35">
        <v>422</v>
      </c>
      <c r="BE27" s="33">
        <v>0</v>
      </c>
      <c r="BF27" s="33">
        <v>1470</v>
      </c>
      <c r="BG27" s="33">
        <v>437</v>
      </c>
      <c r="BH27" s="33">
        <v>0</v>
      </c>
      <c r="BI27" s="33">
        <v>1479</v>
      </c>
      <c r="BJ27" s="33">
        <v>0</v>
      </c>
      <c r="BK27" s="34">
        <v>0</v>
      </c>
      <c r="BL27" s="33">
        <v>0</v>
      </c>
      <c r="BM27" s="33">
        <v>864</v>
      </c>
      <c r="BN27" s="33">
        <v>0</v>
      </c>
      <c r="BO27" s="33">
        <v>0</v>
      </c>
      <c r="BP27" s="33">
        <v>0</v>
      </c>
      <c r="BQ27" s="34">
        <v>0</v>
      </c>
      <c r="BR27" s="35">
        <v>29</v>
      </c>
      <c r="BS27" s="35">
        <v>42</v>
      </c>
      <c r="BT27" s="33">
        <v>0</v>
      </c>
      <c r="BU27" s="33">
        <v>0</v>
      </c>
      <c r="BV27" s="34">
        <v>0</v>
      </c>
      <c r="BW27" s="33">
        <v>0</v>
      </c>
      <c r="BX27" s="33">
        <v>0</v>
      </c>
      <c r="BY27" s="33">
        <v>0</v>
      </c>
      <c r="BZ27" s="34">
        <v>0</v>
      </c>
      <c r="CA27" s="33">
        <v>0</v>
      </c>
      <c r="CB27" s="33">
        <v>0</v>
      </c>
      <c r="CC27" s="34">
        <v>0</v>
      </c>
      <c r="CD27" s="33">
        <v>0</v>
      </c>
      <c r="CE27" s="34">
        <v>0</v>
      </c>
      <c r="CF27" s="35">
        <v>0</v>
      </c>
      <c r="CG27" s="157">
        <f t="shared" si="2"/>
        <v>4350497</v>
      </c>
      <c r="CH27" s="164">
        <v>13577</v>
      </c>
      <c r="CI27" s="15">
        <v>3232</v>
      </c>
      <c r="CJ27" s="164">
        <v>0</v>
      </c>
      <c r="CK27" s="164">
        <v>387293</v>
      </c>
      <c r="CL27" s="164">
        <v>39874</v>
      </c>
      <c r="CM27" s="119">
        <v>3575977</v>
      </c>
      <c r="CN27" s="121">
        <f t="shared" si="3"/>
        <v>8370450</v>
      </c>
      <c r="CO27" s="78"/>
    </row>
    <row r="28" spans="1:93" x14ac:dyDescent="0.2">
      <c r="A28" s="26" t="s">
        <v>30</v>
      </c>
      <c r="B28" s="112" t="s">
        <v>119</v>
      </c>
      <c r="C28" s="32">
        <v>2355</v>
      </c>
      <c r="D28" s="33">
        <v>184</v>
      </c>
      <c r="E28" s="34">
        <v>0</v>
      </c>
      <c r="F28" s="35">
        <v>24</v>
      </c>
      <c r="G28" s="33">
        <v>308</v>
      </c>
      <c r="H28" s="33">
        <v>3743</v>
      </c>
      <c r="I28" s="33">
        <v>339</v>
      </c>
      <c r="J28" s="33">
        <v>134</v>
      </c>
      <c r="K28" s="33">
        <v>1609</v>
      </c>
      <c r="L28" s="33">
        <v>15</v>
      </c>
      <c r="M28" s="33">
        <v>0</v>
      </c>
      <c r="N28" s="33">
        <v>0</v>
      </c>
      <c r="O28" s="33">
        <v>28129</v>
      </c>
      <c r="P28" s="33">
        <v>953</v>
      </c>
      <c r="Q28" s="33">
        <v>44575</v>
      </c>
      <c r="R28" s="33">
        <v>7340</v>
      </c>
      <c r="S28" s="33">
        <v>148372</v>
      </c>
      <c r="T28" s="33">
        <v>5229620</v>
      </c>
      <c r="U28" s="33">
        <v>96418</v>
      </c>
      <c r="V28" s="33">
        <v>54519</v>
      </c>
      <c r="W28" s="33">
        <v>150256</v>
      </c>
      <c r="X28" s="33">
        <v>64125</v>
      </c>
      <c r="Y28" s="33">
        <v>6505</v>
      </c>
      <c r="Z28" s="33">
        <v>10621</v>
      </c>
      <c r="AA28" s="33">
        <v>1104</v>
      </c>
      <c r="AB28" s="33">
        <v>23933</v>
      </c>
      <c r="AC28" s="32">
        <v>511</v>
      </c>
      <c r="AD28" s="33">
        <v>87</v>
      </c>
      <c r="AE28" s="33">
        <v>0</v>
      </c>
      <c r="AF28" s="33">
        <v>1814</v>
      </c>
      <c r="AG28" s="34">
        <v>149</v>
      </c>
      <c r="AH28" s="33">
        <v>18933</v>
      </c>
      <c r="AI28" s="33">
        <v>10273</v>
      </c>
      <c r="AJ28" s="34">
        <v>11352</v>
      </c>
      <c r="AK28" s="33">
        <v>1518</v>
      </c>
      <c r="AL28" s="33">
        <v>107902</v>
      </c>
      <c r="AM28" s="34">
        <v>4551</v>
      </c>
      <c r="AN28" s="33">
        <v>1675</v>
      </c>
      <c r="AO28" s="33">
        <v>0</v>
      </c>
      <c r="AP28" s="33">
        <v>0</v>
      </c>
      <c r="AQ28" s="33">
        <v>111</v>
      </c>
      <c r="AR28" s="34">
        <v>0</v>
      </c>
      <c r="AS28" s="33">
        <v>0</v>
      </c>
      <c r="AT28" s="34">
        <v>558</v>
      </c>
      <c r="AU28" s="33">
        <v>0</v>
      </c>
      <c r="AV28" s="33">
        <v>0</v>
      </c>
      <c r="AW28" s="33">
        <v>0</v>
      </c>
      <c r="AX28" s="33">
        <v>0</v>
      </c>
      <c r="AY28" s="33">
        <v>2550</v>
      </c>
      <c r="AZ28" s="34">
        <v>2005</v>
      </c>
      <c r="BA28" s="33">
        <v>0</v>
      </c>
      <c r="BB28" s="33">
        <v>0</v>
      </c>
      <c r="BC28" s="34">
        <v>0</v>
      </c>
      <c r="BD28" s="35">
        <v>1850</v>
      </c>
      <c r="BE28" s="33">
        <v>16661</v>
      </c>
      <c r="BF28" s="33">
        <v>19</v>
      </c>
      <c r="BG28" s="33">
        <v>53001</v>
      </c>
      <c r="BH28" s="33">
        <v>2250</v>
      </c>
      <c r="BI28" s="33">
        <v>3344</v>
      </c>
      <c r="BJ28" s="33">
        <v>334</v>
      </c>
      <c r="BK28" s="34">
        <v>0</v>
      </c>
      <c r="BL28" s="33">
        <v>1216</v>
      </c>
      <c r="BM28" s="33">
        <v>12867</v>
      </c>
      <c r="BN28" s="33">
        <v>0</v>
      </c>
      <c r="BO28" s="33">
        <v>0</v>
      </c>
      <c r="BP28" s="33">
        <v>751</v>
      </c>
      <c r="BQ28" s="34">
        <v>46885</v>
      </c>
      <c r="BR28" s="35">
        <v>319</v>
      </c>
      <c r="BS28" s="35">
        <v>424</v>
      </c>
      <c r="BT28" s="33">
        <v>5</v>
      </c>
      <c r="BU28" s="33">
        <v>0</v>
      </c>
      <c r="BV28" s="34">
        <v>0</v>
      </c>
      <c r="BW28" s="33">
        <v>0</v>
      </c>
      <c r="BX28" s="33">
        <v>0</v>
      </c>
      <c r="BY28" s="33">
        <v>0</v>
      </c>
      <c r="BZ28" s="34">
        <v>0</v>
      </c>
      <c r="CA28" s="33">
        <v>0</v>
      </c>
      <c r="CB28" s="33">
        <v>0</v>
      </c>
      <c r="CC28" s="34">
        <v>0</v>
      </c>
      <c r="CD28" s="33">
        <v>0</v>
      </c>
      <c r="CE28" s="34">
        <v>0</v>
      </c>
      <c r="CF28" s="35">
        <v>0</v>
      </c>
      <c r="CG28" s="157">
        <f t="shared" si="2"/>
        <v>6179096</v>
      </c>
      <c r="CH28" s="164">
        <v>45717</v>
      </c>
      <c r="CI28" s="15">
        <v>3366</v>
      </c>
      <c r="CJ28" s="164">
        <v>0</v>
      </c>
      <c r="CK28" s="164">
        <v>1025034</v>
      </c>
      <c r="CL28" s="164">
        <v>104866</v>
      </c>
      <c r="CM28" s="119">
        <v>2929473</v>
      </c>
      <c r="CN28" s="121">
        <f t="shared" si="3"/>
        <v>10287552</v>
      </c>
      <c r="CO28" s="78"/>
    </row>
    <row r="29" spans="1:93" x14ac:dyDescent="0.2">
      <c r="A29" s="26" t="s">
        <v>31</v>
      </c>
      <c r="B29" s="112" t="s">
        <v>120</v>
      </c>
      <c r="C29" s="32">
        <v>0</v>
      </c>
      <c r="D29" s="33">
        <v>0</v>
      </c>
      <c r="E29" s="34">
        <v>0</v>
      </c>
      <c r="F29" s="35">
        <v>0</v>
      </c>
      <c r="G29" s="33">
        <v>0</v>
      </c>
      <c r="H29" s="33">
        <v>0</v>
      </c>
      <c r="I29" s="33">
        <v>474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19018</v>
      </c>
      <c r="P29" s="33">
        <v>0</v>
      </c>
      <c r="Q29" s="33">
        <v>80805</v>
      </c>
      <c r="R29" s="33">
        <v>0</v>
      </c>
      <c r="S29" s="33">
        <v>0</v>
      </c>
      <c r="T29" s="33">
        <v>14312</v>
      </c>
      <c r="U29" s="33">
        <v>5261742</v>
      </c>
      <c r="V29" s="33">
        <v>53574</v>
      </c>
      <c r="W29" s="33">
        <v>4126</v>
      </c>
      <c r="X29" s="33">
        <v>77603</v>
      </c>
      <c r="Y29" s="33">
        <v>3687</v>
      </c>
      <c r="Z29" s="33">
        <v>0</v>
      </c>
      <c r="AA29" s="33">
        <v>6583</v>
      </c>
      <c r="AB29" s="33">
        <v>21678</v>
      </c>
      <c r="AC29" s="32">
        <v>26</v>
      </c>
      <c r="AD29" s="33">
        <v>0</v>
      </c>
      <c r="AE29" s="33">
        <v>0</v>
      </c>
      <c r="AF29" s="33">
        <v>117</v>
      </c>
      <c r="AG29" s="34">
        <v>0</v>
      </c>
      <c r="AH29" s="33">
        <v>0</v>
      </c>
      <c r="AI29" s="33">
        <v>123</v>
      </c>
      <c r="AJ29" s="34">
        <v>434</v>
      </c>
      <c r="AK29" s="33">
        <v>361</v>
      </c>
      <c r="AL29" s="33">
        <v>19374</v>
      </c>
      <c r="AM29" s="34">
        <v>7670</v>
      </c>
      <c r="AN29" s="33">
        <v>0</v>
      </c>
      <c r="AO29" s="33">
        <v>0</v>
      </c>
      <c r="AP29" s="33">
        <v>0</v>
      </c>
      <c r="AQ29" s="33">
        <v>813</v>
      </c>
      <c r="AR29" s="34">
        <v>0</v>
      </c>
      <c r="AS29" s="33">
        <v>0</v>
      </c>
      <c r="AT29" s="34">
        <v>0</v>
      </c>
      <c r="AU29" s="33">
        <v>0</v>
      </c>
      <c r="AV29" s="33">
        <v>737</v>
      </c>
      <c r="AW29" s="33">
        <v>0</v>
      </c>
      <c r="AX29" s="33">
        <v>1811</v>
      </c>
      <c r="AY29" s="33">
        <v>9892</v>
      </c>
      <c r="AZ29" s="34">
        <v>291</v>
      </c>
      <c r="BA29" s="33">
        <v>0</v>
      </c>
      <c r="BB29" s="33">
        <v>0</v>
      </c>
      <c r="BC29" s="34">
        <v>0</v>
      </c>
      <c r="BD29" s="35">
        <v>33</v>
      </c>
      <c r="BE29" s="33">
        <v>2252</v>
      </c>
      <c r="BF29" s="33">
        <v>515</v>
      </c>
      <c r="BG29" s="33">
        <v>514</v>
      </c>
      <c r="BH29" s="33">
        <v>1720</v>
      </c>
      <c r="BI29" s="33">
        <v>0</v>
      </c>
      <c r="BJ29" s="33">
        <v>100</v>
      </c>
      <c r="BK29" s="34">
        <v>0</v>
      </c>
      <c r="BL29" s="33">
        <v>0</v>
      </c>
      <c r="BM29" s="33">
        <v>10</v>
      </c>
      <c r="BN29" s="33">
        <v>0</v>
      </c>
      <c r="BO29" s="33">
        <v>1584</v>
      </c>
      <c r="BP29" s="33">
        <v>0</v>
      </c>
      <c r="BQ29" s="34">
        <v>2702</v>
      </c>
      <c r="BR29" s="35">
        <v>12</v>
      </c>
      <c r="BS29" s="35">
        <v>3688</v>
      </c>
      <c r="BT29" s="33">
        <v>2386</v>
      </c>
      <c r="BU29" s="33">
        <v>0</v>
      </c>
      <c r="BV29" s="34">
        <v>0</v>
      </c>
      <c r="BW29" s="33">
        <v>0</v>
      </c>
      <c r="BX29" s="33">
        <v>0</v>
      </c>
      <c r="BY29" s="33">
        <v>0</v>
      </c>
      <c r="BZ29" s="34">
        <v>0</v>
      </c>
      <c r="CA29" s="33">
        <v>0</v>
      </c>
      <c r="CB29" s="33">
        <v>1511</v>
      </c>
      <c r="CC29" s="34">
        <v>0</v>
      </c>
      <c r="CD29" s="33">
        <v>0</v>
      </c>
      <c r="CE29" s="34">
        <v>0</v>
      </c>
      <c r="CF29" s="35">
        <v>0</v>
      </c>
      <c r="CG29" s="157">
        <f t="shared" si="2"/>
        <v>5602278</v>
      </c>
      <c r="CH29" s="164">
        <v>177717</v>
      </c>
      <c r="CI29" s="15">
        <v>44811</v>
      </c>
      <c r="CJ29" s="164">
        <v>0</v>
      </c>
      <c r="CK29" s="164">
        <v>1089881</v>
      </c>
      <c r="CL29" s="164">
        <v>89405</v>
      </c>
      <c r="CM29" s="119">
        <v>12133688</v>
      </c>
      <c r="CN29" s="121">
        <f t="shared" si="3"/>
        <v>19137780</v>
      </c>
      <c r="CO29" s="78"/>
    </row>
    <row r="30" spans="1:93" x14ac:dyDescent="0.2">
      <c r="A30" s="26" t="s">
        <v>32</v>
      </c>
      <c r="B30" s="112" t="s">
        <v>121</v>
      </c>
      <c r="C30" s="32">
        <v>1</v>
      </c>
      <c r="D30" s="33">
        <v>0</v>
      </c>
      <c r="E30" s="34">
        <v>0</v>
      </c>
      <c r="F30" s="35">
        <v>0</v>
      </c>
      <c r="G30" s="33">
        <v>0</v>
      </c>
      <c r="H30" s="33">
        <v>0</v>
      </c>
      <c r="I30" s="33">
        <v>928</v>
      </c>
      <c r="J30" s="33">
        <v>0</v>
      </c>
      <c r="K30" s="33">
        <v>127</v>
      </c>
      <c r="L30" s="33">
        <v>0</v>
      </c>
      <c r="M30" s="33">
        <v>0</v>
      </c>
      <c r="N30" s="33">
        <v>0</v>
      </c>
      <c r="O30" s="33">
        <v>139</v>
      </c>
      <c r="P30" s="33">
        <v>0</v>
      </c>
      <c r="Q30" s="33">
        <v>2606</v>
      </c>
      <c r="R30" s="33">
        <v>192</v>
      </c>
      <c r="S30" s="33">
        <v>0</v>
      </c>
      <c r="T30" s="33">
        <v>19353</v>
      </c>
      <c r="U30" s="33">
        <v>49161</v>
      </c>
      <c r="V30" s="33">
        <v>2614049</v>
      </c>
      <c r="W30" s="33">
        <v>33168</v>
      </c>
      <c r="X30" s="33">
        <v>9005</v>
      </c>
      <c r="Y30" s="33">
        <v>234</v>
      </c>
      <c r="Z30" s="33">
        <v>39</v>
      </c>
      <c r="AA30" s="33">
        <v>878</v>
      </c>
      <c r="AB30" s="33">
        <v>2024</v>
      </c>
      <c r="AC30" s="32">
        <v>18545</v>
      </c>
      <c r="AD30" s="33">
        <v>0</v>
      </c>
      <c r="AE30" s="33">
        <v>0</v>
      </c>
      <c r="AF30" s="33">
        <v>122</v>
      </c>
      <c r="AG30" s="34">
        <v>0</v>
      </c>
      <c r="AH30" s="33">
        <v>128</v>
      </c>
      <c r="AI30" s="33">
        <v>319</v>
      </c>
      <c r="AJ30" s="34">
        <v>8081</v>
      </c>
      <c r="AK30" s="33">
        <v>426</v>
      </c>
      <c r="AL30" s="33">
        <v>7766</v>
      </c>
      <c r="AM30" s="34">
        <v>0</v>
      </c>
      <c r="AN30" s="33">
        <v>0</v>
      </c>
      <c r="AO30" s="33">
        <v>0</v>
      </c>
      <c r="AP30" s="33">
        <v>0</v>
      </c>
      <c r="AQ30" s="33">
        <v>1087</v>
      </c>
      <c r="AR30" s="34">
        <v>0</v>
      </c>
      <c r="AS30" s="33">
        <v>0</v>
      </c>
      <c r="AT30" s="34">
        <v>4784</v>
      </c>
      <c r="AU30" s="33">
        <v>0</v>
      </c>
      <c r="AV30" s="33">
        <v>0</v>
      </c>
      <c r="AW30" s="33">
        <v>0</v>
      </c>
      <c r="AX30" s="33">
        <v>5490</v>
      </c>
      <c r="AY30" s="33">
        <v>1116</v>
      </c>
      <c r="AZ30" s="34">
        <v>23</v>
      </c>
      <c r="BA30" s="33">
        <v>0</v>
      </c>
      <c r="BB30" s="33">
        <v>0</v>
      </c>
      <c r="BC30" s="34">
        <v>0</v>
      </c>
      <c r="BD30" s="35">
        <v>838</v>
      </c>
      <c r="BE30" s="33">
        <v>0</v>
      </c>
      <c r="BF30" s="33">
        <v>208</v>
      </c>
      <c r="BG30" s="33">
        <v>51238</v>
      </c>
      <c r="BH30" s="33">
        <v>0</v>
      </c>
      <c r="BI30" s="33">
        <v>0</v>
      </c>
      <c r="BJ30" s="33">
        <v>0</v>
      </c>
      <c r="BK30" s="34">
        <v>0</v>
      </c>
      <c r="BL30" s="33">
        <v>422</v>
      </c>
      <c r="BM30" s="33">
        <v>0</v>
      </c>
      <c r="BN30" s="33">
        <v>0</v>
      </c>
      <c r="BO30" s="33">
        <v>0</v>
      </c>
      <c r="BP30" s="33">
        <v>0</v>
      </c>
      <c r="BQ30" s="34">
        <v>11103</v>
      </c>
      <c r="BR30" s="35">
        <v>63</v>
      </c>
      <c r="BS30" s="35">
        <v>4</v>
      </c>
      <c r="BT30" s="33">
        <v>0</v>
      </c>
      <c r="BU30" s="33">
        <v>0</v>
      </c>
      <c r="BV30" s="34">
        <v>0</v>
      </c>
      <c r="BW30" s="33">
        <v>0</v>
      </c>
      <c r="BX30" s="33">
        <v>0</v>
      </c>
      <c r="BY30" s="33">
        <v>0</v>
      </c>
      <c r="BZ30" s="34">
        <v>0</v>
      </c>
      <c r="CA30" s="33">
        <v>0</v>
      </c>
      <c r="CB30" s="33">
        <v>37</v>
      </c>
      <c r="CC30" s="34">
        <v>0</v>
      </c>
      <c r="CD30" s="33">
        <v>0</v>
      </c>
      <c r="CE30" s="34">
        <v>0</v>
      </c>
      <c r="CF30" s="35">
        <v>0</v>
      </c>
      <c r="CG30" s="157">
        <f t="shared" si="2"/>
        <v>2843704</v>
      </c>
      <c r="CH30" s="164">
        <v>72326</v>
      </c>
      <c r="CI30" s="15">
        <v>4792</v>
      </c>
      <c r="CJ30" s="164">
        <v>0</v>
      </c>
      <c r="CK30" s="164">
        <v>971082</v>
      </c>
      <c r="CL30" s="164">
        <v>86190</v>
      </c>
      <c r="CM30" s="119">
        <v>4025154</v>
      </c>
      <c r="CN30" s="121">
        <f t="shared" si="3"/>
        <v>8003248</v>
      </c>
      <c r="CO30" s="78"/>
    </row>
    <row r="31" spans="1:93" x14ac:dyDescent="0.2">
      <c r="A31" s="26" t="s">
        <v>33</v>
      </c>
      <c r="B31" s="112" t="s">
        <v>122</v>
      </c>
      <c r="C31" s="32">
        <v>2394</v>
      </c>
      <c r="D31" s="33">
        <v>104</v>
      </c>
      <c r="E31" s="34">
        <v>0</v>
      </c>
      <c r="F31" s="35">
        <v>3650</v>
      </c>
      <c r="G31" s="33">
        <v>0</v>
      </c>
      <c r="H31" s="33">
        <v>15</v>
      </c>
      <c r="I31" s="33">
        <v>0</v>
      </c>
      <c r="J31" s="33">
        <v>17</v>
      </c>
      <c r="K31" s="33">
        <v>259</v>
      </c>
      <c r="L31" s="33">
        <v>0</v>
      </c>
      <c r="M31" s="33">
        <v>0</v>
      </c>
      <c r="N31" s="33">
        <v>0</v>
      </c>
      <c r="O31" s="33">
        <v>292</v>
      </c>
      <c r="P31" s="33">
        <v>0</v>
      </c>
      <c r="Q31" s="33">
        <v>7907</v>
      </c>
      <c r="R31" s="33">
        <v>105</v>
      </c>
      <c r="S31" s="33">
        <v>4603</v>
      </c>
      <c r="T31" s="33">
        <v>135001</v>
      </c>
      <c r="U31" s="33">
        <v>19506</v>
      </c>
      <c r="V31" s="33">
        <v>132436</v>
      </c>
      <c r="W31" s="33">
        <v>3828933</v>
      </c>
      <c r="X31" s="33">
        <v>87906</v>
      </c>
      <c r="Y31" s="33">
        <v>2148</v>
      </c>
      <c r="Z31" s="33">
        <v>889</v>
      </c>
      <c r="AA31" s="33">
        <v>828</v>
      </c>
      <c r="AB31" s="33">
        <v>20944</v>
      </c>
      <c r="AC31" s="32">
        <v>271</v>
      </c>
      <c r="AD31" s="33">
        <v>0</v>
      </c>
      <c r="AE31" s="33">
        <v>0</v>
      </c>
      <c r="AF31" s="33">
        <v>0</v>
      </c>
      <c r="AG31" s="34">
        <v>0</v>
      </c>
      <c r="AH31" s="33">
        <v>8218</v>
      </c>
      <c r="AI31" s="33">
        <v>103</v>
      </c>
      <c r="AJ31" s="34">
        <v>11617</v>
      </c>
      <c r="AK31" s="33">
        <v>0</v>
      </c>
      <c r="AL31" s="33">
        <v>41713</v>
      </c>
      <c r="AM31" s="34">
        <v>2679</v>
      </c>
      <c r="AN31" s="33">
        <v>651</v>
      </c>
      <c r="AO31" s="33">
        <v>0</v>
      </c>
      <c r="AP31" s="33">
        <v>0</v>
      </c>
      <c r="AQ31" s="33">
        <v>0</v>
      </c>
      <c r="AR31" s="34">
        <v>0</v>
      </c>
      <c r="AS31" s="33">
        <v>0</v>
      </c>
      <c r="AT31" s="34">
        <v>0</v>
      </c>
      <c r="AU31" s="33">
        <v>335</v>
      </c>
      <c r="AV31" s="33">
        <v>0</v>
      </c>
      <c r="AW31" s="33">
        <v>0</v>
      </c>
      <c r="AX31" s="33">
        <v>0</v>
      </c>
      <c r="AY31" s="33">
        <v>6927</v>
      </c>
      <c r="AZ31" s="34">
        <v>0</v>
      </c>
      <c r="BA31" s="33">
        <v>0</v>
      </c>
      <c r="BB31" s="33">
        <v>0</v>
      </c>
      <c r="BC31" s="34">
        <v>0</v>
      </c>
      <c r="BD31" s="35">
        <v>603</v>
      </c>
      <c r="BE31" s="33">
        <v>5463</v>
      </c>
      <c r="BF31" s="33">
        <v>5489</v>
      </c>
      <c r="BG31" s="33">
        <v>62908</v>
      </c>
      <c r="BH31" s="33">
        <v>17623</v>
      </c>
      <c r="BI31" s="33">
        <v>0</v>
      </c>
      <c r="BJ31" s="33">
        <v>5378</v>
      </c>
      <c r="BK31" s="34">
        <v>0</v>
      </c>
      <c r="BL31" s="33">
        <v>8192</v>
      </c>
      <c r="BM31" s="33">
        <v>117</v>
      </c>
      <c r="BN31" s="33">
        <v>0</v>
      </c>
      <c r="BO31" s="33">
        <v>0</v>
      </c>
      <c r="BP31" s="33">
        <v>0</v>
      </c>
      <c r="BQ31" s="34">
        <v>0</v>
      </c>
      <c r="BR31" s="35">
        <v>99</v>
      </c>
      <c r="BS31" s="35">
        <v>0</v>
      </c>
      <c r="BT31" s="33">
        <v>0</v>
      </c>
      <c r="BU31" s="33">
        <v>0</v>
      </c>
      <c r="BV31" s="34">
        <v>77</v>
      </c>
      <c r="BW31" s="33">
        <v>0</v>
      </c>
      <c r="BX31" s="33">
        <v>0</v>
      </c>
      <c r="BY31" s="33">
        <v>0</v>
      </c>
      <c r="BZ31" s="34">
        <v>0</v>
      </c>
      <c r="CA31" s="33">
        <v>0</v>
      </c>
      <c r="CB31" s="33">
        <v>0</v>
      </c>
      <c r="CC31" s="34">
        <v>0</v>
      </c>
      <c r="CD31" s="33">
        <v>0</v>
      </c>
      <c r="CE31" s="34">
        <v>0</v>
      </c>
      <c r="CF31" s="35">
        <v>0</v>
      </c>
      <c r="CG31" s="157">
        <f t="shared" si="2"/>
        <v>4426400</v>
      </c>
      <c r="CH31" s="164">
        <v>99750</v>
      </c>
      <c r="CI31" s="15">
        <v>6781</v>
      </c>
      <c r="CJ31" s="164">
        <v>0</v>
      </c>
      <c r="CK31" s="164">
        <v>1308902</v>
      </c>
      <c r="CL31" s="164">
        <v>122089</v>
      </c>
      <c r="CM31" s="119">
        <v>5483998</v>
      </c>
      <c r="CN31" s="121">
        <f t="shared" si="3"/>
        <v>11447920</v>
      </c>
      <c r="CO31" s="78"/>
    </row>
    <row r="32" spans="1:93" x14ac:dyDescent="0.2">
      <c r="A32" s="26" t="s">
        <v>34</v>
      </c>
      <c r="B32" s="112" t="s">
        <v>123</v>
      </c>
      <c r="C32" s="32">
        <v>375</v>
      </c>
      <c r="D32" s="33">
        <v>37</v>
      </c>
      <c r="E32" s="34">
        <v>0</v>
      </c>
      <c r="F32" s="35">
        <v>0</v>
      </c>
      <c r="G32" s="33">
        <v>6</v>
      </c>
      <c r="H32" s="33">
        <v>58</v>
      </c>
      <c r="I32" s="33">
        <v>21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34149</v>
      </c>
      <c r="P32" s="33">
        <v>0</v>
      </c>
      <c r="Q32" s="33">
        <v>11788</v>
      </c>
      <c r="R32" s="33">
        <v>161</v>
      </c>
      <c r="S32" s="33">
        <v>1590</v>
      </c>
      <c r="T32" s="33">
        <v>107462</v>
      </c>
      <c r="U32" s="33">
        <v>10498</v>
      </c>
      <c r="V32" s="33">
        <v>224904</v>
      </c>
      <c r="W32" s="33">
        <v>18310</v>
      </c>
      <c r="X32" s="33">
        <v>24654321</v>
      </c>
      <c r="Y32" s="33">
        <v>3126</v>
      </c>
      <c r="Z32" s="33">
        <v>24</v>
      </c>
      <c r="AA32" s="33">
        <v>0</v>
      </c>
      <c r="AB32" s="33">
        <v>19612</v>
      </c>
      <c r="AC32" s="32">
        <v>0</v>
      </c>
      <c r="AD32" s="33">
        <v>0</v>
      </c>
      <c r="AE32" s="33">
        <v>0</v>
      </c>
      <c r="AF32" s="33">
        <v>66</v>
      </c>
      <c r="AG32" s="34">
        <v>0</v>
      </c>
      <c r="AH32" s="33">
        <v>5447</v>
      </c>
      <c r="AI32" s="33">
        <v>0</v>
      </c>
      <c r="AJ32" s="34">
        <v>466</v>
      </c>
      <c r="AK32" s="33">
        <v>40213</v>
      </c>
      <c r="AL32" s="33">
        <v>1702</v>
      </c>
      <c r="AM32" s="34">
        <v>2008</v>
      </c>
      <c r="AN32" s="33">
        <v>12984</v>
      </c>
      <c r="AO32" s="33">
        <v>0</v>
      </c>
      <c r="AP32" s="33">
        <v>0</v>
      </c>
      <c r="AQ32" s="33">
        <v>1059</v>
      </c>
      <c r="AR32" s="34">
        <v>0</v>
      </c>
      <c r="AS32" s="33">
        <v>975</v>
      </c>
      <c r="AT32" s="34">
        <v>2061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4">
        <v>0</v>
      </c>
      <c r="BA32" s="33">
        <v>0</v>
      </c>
      <c r="BB32" s="33">
        <v>0</v>
      </c>
      <c r="BC32" s="34">
        <v>0</v>
      </c>
      <c r="BD32" s="35">
        <v>1348</v>
      </c>
      <c r="BE32" s="33">
        <v>0</v>
      </c>
      <c r="BF32" s="33">
        <v>2389</v>
      </c>
      <c r="BG32" s="33">
        <v>0</v>
      </c>
      <c r="BH32" s="33">
        <v>1720</v>
      </c>
      <c r="BI32" s="33">
        <v>0</v>
      </c>
      <c r="BJ32" s="33">
        <v>0</v>
      </c>
      <c r="BK32" s="34">
        <v>0</v>
      </c>
      <c r="BL32" s="33">
        <v>33512</v>
      </c>
      <c r="BM32" s="33">
        <v>2570</v>
      </c>
      <c r="BN32" s="33">
        <v>0</v>
      </c>
      <c r="BO32" s="33">
        <v>0</v>
      </c>
      <c r="BP32" s="33">
        <v>764</v>
      </c>
      <c r="BQ32" s="34">
        <v>0</v>
      </c>
      <c r="BR32" s="35">
        <v>0</v>
      </c>
      <c r="BS32" s="35">
        <v>39</v>
      </c>
      <c r="BT32" s="33">
        <v>2355</v>
      </c>
      <c r="BU32" s="33">
        <v>6</v>
      </c>
      <c r="BV32" s="34">
        <v>0</v>
      </c>
      <c r="BW32" s="33">
        <v>0</v>
      </c>
      <c r="BX32" s="33">
        <v>0</v>
      </c>
      <c r="BY32" s="33">
        <v>0</v>
      </c>
      <c r="BZ32" s="34">
        <v>0</v>
      </c>
      <c r="CA32" s="33">
        <v>1165</v>
      </c>
      <c r="CB32" s="33">
        <v>0</v>
      </c>
      <c r="CC32" s="34">
        <v>42</v>
      </c>
      <c r="CD32" s="33">
        <v>0</v>
      </c>
      <c r="CE32" s="34">
        <v>0</v>
      </c>
      <c r="CF32" s="35">
        <v>0</v>
      </c>
      <c r="CG32" s="157">
        <f t="shared" si="2"/>
        <v>25199333</v>
      </c>
      <c r="CH32" s="164">
        <v>119885</v>
      </c>
      <c r="CI32" s="15">
        <v>12169</v>
      </c>
      <c r="CJ32" s="164">
        <v>0</v>
      </c>
      <c r="CK32" s="164">
        <v>1122487</v>
      </c>
      <c r="CL32" s="164">
        <v>203831</v>
      </c>
      <c r="CM32" s="119">
        <v>10741551</v>
      </c>
      <c r="CN32" s="121">
        <f t="shared" si="3"/>
        <v>37399256</v>
      </c>
      <c r="CO32" s="78"/>
    </row>
    <row r="33" spans="1:93" x14ac:dyDescent="0.2">
      <c r="A33" s="26" t="s">
        <v>35</v>
      </c>
      <c r="B33" s="112" t="s">
        <v>124</v>
      </c>
      <c r="C33" s="32">
        <v>1</v>
      </c>
      <c r="D33" s="33">
        <v>0</v>
      </c>
      <c r="E33" s="34">
        <v>0</v>
      </c>
      <c r="F33" s="35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5427</v>
      </c>
      <c r="U33" s="33">
        <v>5487</v>
      </c>
      <c r="V33" s="33">
        <v>277</v>
      </c>
      <c r="W33" s="33">
        <v>27011</v>
      </c>
      <c r="X33" s="33">
        <v>4093</v>
      </c>
      <c r="Y33" s="33">
        <v>327052</v>
      </c>
      <c r="Z33" s="33">
        <v>30</v>
      </c>
      <c r="AA33" s="33">
        <v>0</v>
      </c>
      <c r="AB33" s="33">
        <v>197648</v>
      </c>
      <c r="AC33" s="32">
        <v>0</v>
      </c>
      <c r="AD33" s="33">
        <v>0</v>
      </c>
      <c r="AE33" s="33">
        <v>0</v>
      </c>
      <c r="AF33" s="33">
        <v>0</v>
      </c>
      <c r="AG33" s="34">
        <v>0</v>
      </c>
      <c r="AH33" s="33">
        <v>0</v>
      </c>
      <c r="AI33" s="33">
        <v>0</v>
      </c>
      <c r="AJ33" s="34">
        <v>0</v>
      </c>
      <c r="AK33" s="33">
        <v>310</v>
      </c>
      <c r="AL33" s="33">
        <v>6798</v>
      </c>
      <c r="AM33" s="34">
        <v>85</v>
      </c>
      <c r="AN33" s="33">
        <v>0</v>
      </c>
      <c r="AO33" s="33">
        <v>0</v>
      </c>
      <c r="AP33" s="33">
        <v>0</v>
      </c>
      <c r="AQ33" s="33">
        <v>1140</v>
      </c>
      <c r="AR33" s="34">
        <v>0</v>
      </c>
      <c r="AS33" s="33">
        <v>0</v>
      </c>
      <c r="AT33" s="34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4">
        <v>0</v>
      </c>
      <c r="BA33" s="33">
        <v>0</v>
      </c>
      <c r="BB33" s="33">
        <v>0</v>
      </c>
      <c r="BC33" s="34">
        <v>0</v>
      </c>
      <c r="BD33" s="35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4">
        <v>0</v>
      </c>
      <c r="BL33" s="33">
        <v>140</v>
      </c>
      <c r="BM33" s="33">
        <v>0</v>
      </c>
      <c r="BN33" s="33">
        <v>0</v>
      </c>
      <c r="BO33" s="33">
        <v>0</v>
      </c>
      <c r="BP33" s="33">
        <v>0</v>
      </c>
      <c r="BQ33" s="34">
        <v>0</v>
      </c>
      <c r="BR33" s="35">
        <v>0</v>
      </c>
      <c r="BS33" s="35">
        <v>0</v>
      </c>
      <c r="BT33" s="33">
        <v>0</v>
      </c>
      <c r="BU33" s="33">
        <v>0</v>
      </c>
      <c r="BV33" s="34">
        <v>0</v>
      </c>
      <c r="BW33" s="33">
        <v>0</v>
      </c>
      <c r="BX33" s="33">
        <v>0</v>
      </c>
      <c r="BY33" s="33">
        <v>0</v>
      </c>
      <c r="BZ33" s="34">
        <v>0</v>
      </c>
      <c r="CA33" s="33">
        <v>0</v>
      </c>
      <c r="CB33" s="33">
        <v>0</v>
      </c>
      <c r="CC33" s="34">
        <v>0</v>
      </c>
      <c r="CD33" s="33">
        <v>0</v>
      </c>
      <c r="CE33" s="34">
        <v>0</v>
      </c>
      <c r="CF33" s="35">
        <v>0</v>
      </c>
      <c r="CG33" s="157">
        <f t="shared" si="2"/>
        <v>575499</v>
      </c>
      <c r="CH33" s="164">
        <v>28793</v>
      </c>
      <c r="CI33" s="15">
        <v>959</v>
      </c>
      <c r="CJ33" s="164">
        <v>0</v>
      </c>
      <c r="CK33" s="164">
        <v>70657</v>
      </c>
      <c r="CL33" s="164">
        <v>6096</v>
      </c>
      <c r="CM33" s="119">
        <v>646697</v>
      </c>
      <c r="CN33" s="121">
        <f t="shared" si="3"/>
        <v>1328701</v>
      </c>
      <c r="CO33" s="78"/>
    </row>
    <row r="34" spans="1:93" x14ac:dyDescent="0.2">
      <c r="A34" s="26" t="s">
        <v>36</v>
      </c>
      <c r="B34" s="112" t="s">
        <v>125</v>
      </c>
      <c r="C34" s="32">
        <v>907</v>
      </c>
      <c r="D34" s="33">
        <v>0</v>
      </c>
      <c r="E34" s="34">
        <v>0</v>
      </c>
      <c r="F34" s="35">
        <v>0</v>
      </c>
      <c r="G34" s="33">
        <v>0</v>
      </c>
      <c r="H34" s="33">
        <v>13435</v>
      </c>
      <c r="I34" s="33">
        <v>40</v>
      </c>
      <c r="J34" s="33">
        <v>6</v>
      </c>
      <c r="K34" s="33">
        <v>68788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141</v>
      </c>
      <c r="R34" s="33">
        <v>0</v>
      </c>
      <c r="S34" s="33">
        <v>2</v>
      </c>
      <c r="T34" s="33">
        <v>4154</v>
      </c>
      <c r="U34" s="33">
        <v>133</v>
      </c>
      <c r="V34" s="33">
        <v>28</v>
      </c>
      <c r="W34" s="33">
        <v>926</v>
      </c>
      <c r="X34" s="33">
        <v>0</v>
      </c>
      <c r="Y34" s="33">
        <v>1184</v>
      </c>
      <c r="Z34" s="33">
        <v>888508</v>
      </c>
      <c r="AA34" s="33">
        <v>0</v>
      </c>
      <c r="AB34" s="33">
        <v>1381</v>
      </c>
      <c r="AC34" s="32">
        <v>0</v>
      </c>
      <c r="AD34" s="33">
        <v>0</v>
      </c>
      <c r="AE34" s="33">
        <v>0</v>
      </c>
      <c r="AF34" s="33">
        <v>0</v>
      </c>
      <c r="AG34" s="34">
        <v>0</v>
      </c>
      <c r="AH34" s="33">
        <v>0</v>
      </c>
      <c r="AI34" s="33">
        <v>0</v>
      </c>
      <c r="AJ34" s="34">
        <v>14725</v>
      </c>
      <c r="AK34" s="33">
        <v>0</v>
      </c>
      <c r="AL34" s="33">
        <v>3855</v>
      </c>
      <c r="AM34" s="34">
        <v>2389</v>
      </c>
      <c r="AN34" s="33">
        <v>105</v>
      </c>
      <c r="AO34" s="33">
        <v>0</v>
      </c>
      <c r="AP34" s="33">
        <v>0</v>
      </c>
      <c r="AQ34" s="33">
        <v>0</v>
      </c>
      <c r="AR34" s="34">
        <v>1100</v>
      </c>
      <c r="AS34" s="33">
        <v>0</v>
      </c>
      <c r="AT34" s="34">
        <v>1</v>
      </c>
      <c r="AU34" s="33">
        <v>0</v>
      </c>
      <c r="AV34" s="33">
        <v>0</v>
      </c>
      <c r="AW34" s="33">
        <v>0</v>
      </c>
      <c r="AX34" s="33">
        <v>0</v>
      </c>
      <c r="AY34" s="33">
        <v>5</v>
      </c>
      <c r="AZ34" s="34">
        <v>0</v>
      </c>
      <c r="BA34" s="33">
        <v>0</v>
      </c>
      <c r="BB34" s="33">
        <v>0</v>
      </c>
      <c r="BC34" s="34">
        <v>0</v>
      </c>
      <c r="BD34" s="35">
        <v>0</v>
      </c>
      <c r="BE34" s="33">
        <v>0</v>
      </c>
      <c r="BF34" s="33">
        <v>0</v>
      </c>
      <c r="BG34" s="33">
        <v>685</v>
      </c>
      <c r="BH34" s="33">
        <v>0</v>
      </c>
      <c r="BI34" s="33">
        <v>0</v>
      </c>
      <c r="BJ34" s="33">
        <v>10599</v>
      </c>
      <c r="BK34" s="34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4">
        <v>0</v>
      </c>
      <c r="BR34" s="35">
        <v>466</v>
      </c>
      <c r="BS34" s="35">
        <v>16</v>
      </c>
      <c r="BT34" s="33">
        <v>0</v>
      </c>
      <c r="BU34" s="33">
        <v>0</v>
      </c>
      <c r="BV34" s="34">
        <v>500</v>
      </c>
      <c r="BW34" s="33">
        <v>0</v>
      </c>
      <c r="BX34" s="33">
        <v>0</v>
      </c>
      <c r="BY34" s="33">
        <v>0</v>
      </c>
      <c r="BZ34" s="34">
        <v>0</v>
      </c>
      <c r="CA34" s="33">
        <v>0</v>
      </c>
      <c r="CB34" s="33">
        <v>0</v>
      </c>
      <c r="CC34" s="34">
        <v>971</v>
      </c>
      <c r="CD34" s="33">
        <v>0</v>
      </c>
      <c r="CE34" s="34">
        <v>0</v>
      </c>
      <c r="CF34" s="35">
        <v>0</v>
      </c>
      <c r="CG34" s="157">
        <f t="shared" si="2"/>
        <v>1015050</v>
      </c>
      <c r="CH34" s="164">
        <v>77573</v>
      </c>
      <c r="CI34" s="15">
        <v>365</v>
      </c>
      <c r="CJ34" s="164">
        <v>0</v>
      </c>
      <c r="CK34" s="164">
        <v>400489</v>
      </c>
      <c r="CL34" s="164">
        <v>14346</v>
      </c>
      <c r="CM34" s="119">
        <v>954131</v>
      </c>
      <c r="CN34" s="121">
        <f t="shared" si="3"/>
        <v>2461954</v>
      </c>
      <c r="CO34" s="78"/>
    </row>
    <row r="35" spans="1:93" x14ac:dyDescent="0.2">
      <c r="A35" s="26" t="s">
        <v>37</v>
      </c>
      <c r="B35" s="112" t="s">
        <v>126</v>
      </c>
      <c r="C35" s="32">
        <v>87</v>
      </c>
      <c r="D35" s="33">
        <v>0</v>
      </c>
      <c r="E35" s="34">
        <v>0</v>
      </c>
      <c r="F35" s="35">
        <v>0</v>
      </c>
      <c r="G35" s="33">
        <v>244</v>
      </c>
      <c r="H35" s="33">
        <v>9328</v>
      </c>
      <c r="I35" s="33">
        <v>0</v>
      </c>
      <c r="J35" s="33">
        <v>0</v>
      </c>
      <c r="K35" s="33">
        <v>9609</v>
      </c>
      <c r="L35" s="33">
        <v>0</v>
      </c>
      <c r="M35" s="33">
        <v>0</v>
      </c>
      <c r="N35" s="33">
        <v>0</v>
      </c>
      <c r="O35" s="33">
        <v>557</v>
      </c>
      <c r="P35" s="33">
        <v>0</v>
      </c>
      <c r="Q35" s="33">
        <v>10529</v>
      </c>
      <c r="R35" s="33">
        <v>0</v>
      </c>
      <c r="S35" s="33">
        <v>0</v>
      </c>
      <c r="T35" s="33">
        <v>795</v>
      </c>
      <c r="U35" s="33">
        <v>202</v>
      </c>
      <c r="V35" s="33">
        <v>681</v>
      </c>
      <c r="W35" s="33">
        <v>4123</v>
      </c>
      <c r="X35" s="33">
        <v>1098</v>
      </c>
      <c r="Y35" s="33">
        <v>227</v>
      </c>
      <c r="Z35" s="33">
        <v>0</v>
      </c>
      <c r="AA35" s="33">
        <v>424849</v>
      </c>
      <c r="AB35" s="33">
        <v>966</v>
      </c>
      <c r="AC35" s="32">
        <v>0</v>
      </c>
      <c r="AD35" s="33">
        <v>0</v>
      </c>
      <c r="AE35" s="33">
        <v>0</v>
      </c>
      <c r="AF35" s="33">
        <v>0</v>
      </c>
      <c r="AG35" s="34">
        <v>0</v>
      </c>
      <c r="AH35" s="33">
        <v>998</v>
      </c>
      <c r="AI35" s="33">
        <v>0</v>
      </c>
      <c r="AJ35" s="34">
        <v>739</v>
      </c>
      <c r="AK35" s="33">
        <v>0</v>
      </c>
      <c r="AL35" s="33">
        <v>17733</v>
      </c>
      <c r="AM35" s="34">
        <v>8049</v>
      </c>
      <c r="AN35" s="33">
        <v>0</v>
      </c>
      <c r="AO35" s="33">
        <v>0</v>
      </c>
      <c r="AP35" s="33">
        <v>0</v>
      </c>
      <c r="AQ35" s="33">
        <v>0</v>
      </c>
      <c r="AR35" s="34">
        <v>0</v>
      </c>
      <c r="AS35" s="33">
        <v>12</v>
      </c>
      <c r="AT35" s="34">
        <v>1288</v>
      </c>
      <c r="AU35" s="33">
        <v>1274</v>
      </c>
      <c r="AV35" s="33">
        <v>0</v>
      </c>
      <c r="AW35" s="33">
        <v>0</v>
      </c>
      <c r="AX35" s="33">
        <v>0</v>
      </c>
      <c r="AY35" s="33">
        <v>21</v>
      </c>
      <c r="AZ35" s="34">
        <v>0</v>
      </c>
      <c r="BA35" s="33">
        <v>0</v>
      </c>
      <c r="BB35" s="33">
        <v>0</v>
      </c>
      <c r="BC35" s="34">
        <v>0</v>
      </c>
      <c r="BD35" s="35">
        <v>0</v>
      </c>
      <c r="BE35" s="33">
        <v>0</v>
      </c>
      <c r="BF35" s="33">
        <v>0</v>
      </c>
      <c r="BG35" s="33">
        <v>0</v>
      </c>
      <c r="BH35" s="33">
        <v>228</v>
      </c>
      <c r="BI35" s="33">
        <v>0</v>
      </c>
      <c r="BJ35" s="33">
        <v>0</v>
      </c>
      <c r="BK35" s="34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4">
        <v>0</v>
      </c>
      <c r="BR35" s="35">
        <v>201</v>
      </c>
      <c r="BS35" s="35">
        <v>1474</v>
      </c>
      <c r="BT35" s="33">
        <v>2</v>
      </c>
      <c r="BU35" s="33">
        <v>0</v>
      </c>
      <c r="BV35" s="34">
        <v>50</v>
      </c>
      <c r="BW35" s="33">
        <v>19</v>
      </c>
      <c r="BX35" s="33">
        <v>0</v>
      </c>
      <c r="BY35" s="33">
        <v>0</v>
      </c>
      <c r="BZ35" s="34">
        <v>9</v>
      </c>
      <c r="CA35" s="33">
        <v>346</v>
      </c>
      <c r="CB35" s="33">
        <v>319</v>
      </c>
      <c r="CC35" s="34">
        <v>0</v>
      </c>
      <c r="CD35" s="33">
        <v>0</v>
      </c>
      <c r="CE35" s="34">
        <v>0</v>
      </c>
      <c r="CF35" s="35">
        <v>0</v>
      </c>
      <c r="CG35" s="157">
        <f t="shared" si="2"/>
        <v>496057</v>
      </c>
      <c r="CH35" s="164">
        <v>99359</v>
      </c>
      <c r="CI35" s="15">
        <v>1041</v>
      </c>
      <c r="CJ35" s="164">
        <v>0</v>
      </c>
      <c r="CK35" s="164">
        <v>462619</v>
      </c>
      <c r="CL35" s="164">
        <v>23982</v>
      </c>
      <c r="CM35" s="119">
        <v>792515</v>
      </c>
      <c r="CN35" s="121">
        <f t="shared" si="3"/>
        <v>1875573</v>
      </c>
      <c r="CO35" s="78"/>
    </row>
    <row r="36" spans="1:93" x14ac:dyDescent="0.2">
      <c r="A36" s="26" t="s">
        <v>38</v>
      </c>
      <c r="B36" s="112" t="s">
        <v>127</v>
      </c>
      <c r="C36" s="32">
        <v>1078</v>
      </c>
      <c r="D36" s="33">
        <v>415</v>
      </c>
      <c r="E36" s="34">
        <v>0</v>
      </c>
      <c r="F36" s="35">
        <v>57</v>
      </c>
      <c r="G36" s="33">
        <v>58</v>
      </c>
      <c r="H36" s="33">
        <v>0</v>
      </c>
      <c r="I36" s="33">
        <v>39</v>
      </c>
      <c r="J36" s="33">
        <v>0</v>
      </c>
      <c r="K36" s="33">
        <v>564</v>
      </c>
      <c r="L36" s="33">
        <v>160</v>
      </c>
      <c r="M36" s="33">
        <v>15</v>
      </c>
      <c r="N36" s="33">
        <v>0</v>
      </c>
      <c r="O36" s="33">
        <v>541</v>
      </c>
      <c r="P36" s="33">
        <v>0</v>
      </c>
      <c r="Q36" s="33">
        <v>479</v>
      </c>
      <c r="R36" s="33">
        <v>0</v>
      </c>
      <c r="S36" s="33">
        <v>513</v>
      </c>
      <c r="T36" s="33">
        <v>29732</v>
      </c>
      <c r="U36" s="33">
        <v>27842</v>
      </c>
      <c r="V36" s="33">
        <v>29212</v>
      </c>
      <c r="W36" s="33">
        <v>58770</v>
      </c>
      <c r="X36" s="33">
        <v>1138</v>
      </c>
      <c r="Y36" s="33">
        <v>17164</v>
      </c>
      <c r="Z36" s="33">
        <v>3209</v>
      </c>
      <c r="AA36" s="33">
        <v>589</v>
      </c>
      <c r="AB36" s="33">
        <v>945425</v>
      </c>
      <c r="AC36" s="32">
        <v>44798</v>
      </c>
      <c r="AD36" s="33">
        <v>0</v>
      </c>
      <c r="AE36" s="33">
        <v>0</v>
      </c>
      <c r="AF36" s="33">
        <v>1239</v>
      </c>
      <c r="AG36" s="34">
        <v>0</v>
      </c>
      <c r="AH36" s="33">
        <v>875</v>
      </c>
      <c r="AI36" s="33">
        <v>10337</v>
      </c>
      <c r="AJ36" s="34">
        <v>9646</v>
      </c>
      <c r="AK36" s="33">
        <v>3123</v>
      </c>
      <c r="AL36" s="33">
        <v>48460</v>
      </c>
      <c r="AM36" s="34">
        <v>2106</v>
      </c>
      <c r="AN36" s="33">
        <v>8895</v>
      </c>
      <c r="AO36" s="33">
        <v>0</v>
      </c>
      <c r="AP36" s="33">
        <v>0</v>
      </c>
      <c r="AQ36" s="33">
        <v>6283</v>
      </c>
      <c r="AR36" s="34">
        <v>0</v>
      </c>
      <c r="AS36" s="33">
        <v>0</v>
      </c>
      <c r="AT36" s="34">
        <v>39</v>
      </c>
      <c r="AU36" s="33">
        <v>0</v>
      </c>
      <c r="AV36" s="33">
        <v>0</v>
      </c>
      <c r="AW36" s="33">
        <v>0</v>
      </c>
      <c r="AX36" s="33">
        <v>2665</v>
      </c>
      <c r="AY36" s="33">
        <v>10159</v>
      </c>
      <c r="AZ36" s="34">
        <v>529</v>
      </c>
      <c r="BA36" s="33">
        <v>0</v>
      </c>
      <c r="BB36" s="33">
        <v>0</v>
      </c>
      <c r="BC36" s="34">
        <v>0</v>
      </c>
      <c r="BD36" s="35">
        <v>6312</v>
      </c>
      <c r="BE36" s="33">
        <v>1146</v>
      </c>
      <c r="BF36" s="33">
        <v>2</v>
      </c>
      <c r="BG36" s="33">
        <v>7731</v>
      </c>
      <c r="BH36" s="33">
        <v>808</v>
      </c>
      <c r="BI36" s="33">
        <v>0</v>
      </c>
      <c r="BJ36" s="33">
        <v>0</v>
      </c>
      <c r="BK36" s="34">
        <v>0</v>
      </c>
      <c r="BL36" s="33">
        <v>1798</v>
      </c>
      <c r="BM36" s="33">
        <v>0</v>
      </c>
      <c r="BN36" s="33">
        <v>0</v>
      </c>
      <c r="BO36" s="33">
        <v>614</v>
      </c>
      <c r="BP36" s="33">
        <v>224</v>
      </c>
      <c r="BQ36" s="34">
        <v>38343</v>
      </c>
      <c r="BR36" s="35">
        <v>4</v>
      </c>
      <c r="BS36" s="35">
        <v>14</v>
      </c>
      <c r="BT36" s="33">
        <v>0</v>
      </c>
      <c r="BU36" s="33">
        <v>0</v>
      </c>
      <c r="BV36" s="34">
        <v>0</v>
      </c>
      <c r="BW36" s="33">
        <v>0</v>
      </c>
      <c r="BX36" s="33">
        <v>0</v>
      </c>
      <c r="BY36" s="33">
        <v>0</v>
      </c>
      <c r="BZ36" s="34">
        <v>0</v>
      </c>
      <c r="CA36" s="33">
        <v>0</v>
      </c>
      <c r="CB36" s="33">
        <v>2372</v>
      </c>
      <c r="CC36" s="34">
        <v>0</v>
      </c>
      <c r="CD36" s="33">
        <v>0</v>
      </c>
      <c r="CE36" s="34">
        <v>0</v>
      </c>
      <c r="CF36" s="35">
        <v>0</v>
      </c>
      <c r="CG36" s="157">
        <f t="shared" si="2"/>
        <v>1325522</v>
      </c>
      <c r="CH36" s="164">
        <v>24536</v>
      </c>
      <c r="CI36" s="15">
        <v>0</v>
      </c>
      <c r="CJ36" s="164">
        <v>0</v>
      </c>
      <c r="CK36" s="164">
        <v>0</v>
      </c>
      <c r="CL36" s="164">
        <v>0</v>
      </c>
      <c r="CM36" s="119">
        <v>131</v>
      </c>
      <c r="CN36" s="121">
        <f t="shared" si="3"/>
        <v>1350189</v>
      </c>
      <c r="CO36" s="78"/>
    </row>
    <row r="37" spans="1:93" x14ac:dyDescent="0.2">
      <c r="A37" s="25" t="s">
        <v>39</v>
      </c>
      <c r="B37" s="111" t="s">
        <v>128</v>
      </c>
      <c r="C37" s="45">
        <v>7455</v>
      </c>
      <c r="D37" s="46">
        <v>0</v>
      </c>
      <c r="E37" s="47">
        <v>0</v>
      </c>
      <c r="F37" s="48">
        <v>1678</v>
      </c>
      <c r="G37" s="46">
        <v>2273</v>
      </c>
      <c r="H37" s="46">
        <v>553</v>
      </c>
      <c r="I37" s="46">
        <v>0</v>
      </c>
      <c r="J37" s="46">
        <v>98</v>
      </c>
      <c r="K37" s="46">
        <v>6614</v>
      </c>
      <c r="L37" s="46">
        <v>22489</v>
      </c>
      <c r="M37" s="46">
        <v>0</v>
      </c>
      <c r="N37" s="46">
        <v>6667</v>
      </c>
      <c r="O37" s="46">
        <v>7452</v>
      </c>
      <c r="P37" s="46">
        <v>680</v>
      </c>
      <c r="Q37" s="46">
        <v>2245</v>
      </c>
      <c r="R37" s="46">
        <v>178</v>
      </c>
      <c r="S37" s="46">
        <v>19500</v>
      </c>
      <c r="T37" s="46">
        <v>4791</v>
      </c>
      <c r="U37" s="46">
        <v>144</v>
      </c>
      <c r="V37" s="46">
        <v>302</v>
      </c>
      <c r="W37" s="46">
        <v>3308</v>
      </c>
      <c r="X37" s="46">
        <v>93</v>
      </c>
      <c r="Y37" s="46">
        <v>11</v>
      </c>
      <c r="Z37" s="46">
        <v>46</v>
      </c>
      <c r="AA37" s="46">
        <v>0</v>
      </c>
      <c r="AB37" s="46">
        <v>811</v>
      </c>
      <c r="AC37" s="45">
        <v>10512074</v>
      </c>
      <c r="AD37" s="46">
        <v>1989</v>
      </c>
      <c r="AE37" s="46">
        <v>224</v>
      </c>
      <c r="AF37" s="46">
        <v>5984</v>
      </c>
      <c r="AG37" s="47">
        <v>0</v>
      </c>
      <c r="AH37" s="46">
        <v>770</v>
      </c>
      <c r="AI37" s="46">
        <v>28</v>
      </c>
      <c r="AJ37" s="47">
        <v>1313</v>
      </c>
      <c r="AK37" s="46">
        <v>13</v>
      </c>
      <c r="AL37" s="46">
        <v>27536</v>
      </c>
      <c r="AM37" s="47">
        <v>1499</v>
      </c>
      <c r="AN37" s="46">
        <v>1730</v>
      </c>
      <c r="AO37" s="46">
        <v>22</v>
      </c>
      <c r="AP37" s="46">
        <v>0</v>
      </c>
      <c r="AQ37" s="46">
        <v>1181</v>
      </c>
      <c r="AR37" s="47">
        <v>0</v>
      </c>
      <c r="AS37" s="46">
        <v>0</v>
      </c>
      <c r="AT37" s="47">
        <v>20</v>
      </c>
      <c r="AU37" s="46">
        <v>0</v>
      </c>
      <c r="AV37" s="46">
        <v>0</v>
      </c>
      <c r="AW37" s="46">
        <v>0</v>
      </c>
      <c r="AX37" s="46">
        <v>563</v>
      </c>
      <c r="AY37" s="46">
        <v>0</v>
      </c>
      <c r="AZ37" s="47">
        <v>2437</v>
      </c>
      <c r="BA37" s="46">
        <v>0</v>
      </c>
      <c r="BB37" s="46">
        <v>0</v>
      </c>
      <c r="BC37" s="47">
        <v>0</v>
      </c>
      <c r="BD37" s="48">
        <v>37516</v>
      </c>
      <c r="BE37" s="46">
        <v>0</v>
      </c>
      <c r="BF37" s="46">
        <v>70214</v>
      </c>
      <c r="BG37" s="46">
        <v>9651</v>
      </c>
      <c r="BH37" s="46">
        <v>2876</v>
      </c>
      <c r="BI37" s="46">
        <v>0</v>
      </c>
      <c r="BJ37" s="46">
        <v>820646</v>
      </c>
      <c r="BK37" s="47">
        <v>0</v>
      </c>
      <c r="BL37" s="46">
        <v>3141</v>
      </c>
      <c r="BM37" s="46">
        <v>0</v>
      </c>
      <c r="BN37" s="46">
        <v>0</v>
      </c>
      <c r="BO37" s="46">
        <v>0</v>
      </c>
      <c r="BP37" s="46">
        <v>268</v>
      </c>
      <c r="BQ37" s="47">
        <v>277836</v>
      </c>
      <c r="BR37" s="48">
        <v>3053</v>
      </c>
      <c r="BS37" s="48">
        <v>115</v>
      </c>
      <c r="BT37" s="46">
        <v>270</v>
      </c>
      <c r="BU37" s="46">
        <v>8</v>
      </c>
      <c r="BV37" s="47">
        <v>16</v>
      </c>
      <c r="BW37" s="46">
        <v>16</v>
      </c>
      <c r="BX37" s="46">
        <v>0</v>
      </c>
      <c r="BY37" s="46">
        <v>0</v>
      </c>
      <c r="BZ37" s="47">
        <v>29</v>
      </c>
      <c r="CA37" s="46">
        <v>426</v>
      </c>
      <c r="CB37" s="46">
        <v>0</v>
      </c>
      <c r="CC37" s="47">
        <v>0</v>
      </c>
      <c r="CD37" s="46">
        <v>0</v>
      </c>
      <c r="CE37" s="47">
        <v>0</v>
      </c>
      <c r="CF37" s="48">
        <v>0</v>
      </c>
      <c r="CG37" s="159">
        <f t="shared" ref="CG37:CG68" si="4">SUM(C37:CF37)</f>
        <v>11870852</v>
      </c>
      <c r="CH37" s="49">
        <v>729383</v>
      </c>
      <c r="CI37" s="14">
        <v>552170</v>
      </c>
      <c r="CJ37" s="49">
        <v>-471729</v>
      </c>
      <c r="CK37" s="49">
        <v>334512</v>
      </c>
      <c r="CL37" s="49">
        <v>25248</v>
      </c>
      <c r="CM37" s="122">
        <v>648806</v>
      </c>
      <c r="CN37" s="120">
        <f t="shared" si="3"/>
        <v>13689242</v>
      </c>
      <c r="CO37" s="78"/>
    </row>
    <row r="38" spans="1:93" x14ac:dyDescent="0.2">
      <c r="A38" s="26" t="s">
        <v>40</v>
      </c>
      <c r="B38" s="112" t="s">
        <v>129</v>
      </c>
      <c r="C38" s="32">
        <v>38</v>
      </c>
      <c r="D38" s="33">
        <v>132</v>
      </c>
      <c r="E38" s="34">
        <v>0</v>
      </c>
      <c r="F38" s="35">
        <v>40</v>
      </c>
      <c r="G38" s="33">
        <v>0</v>
      </c>
      <c r="H38" s="33">
        <v>0</v>
      </c>
      <c r="I38" s="33">
        <v>0</v>
      </c>
      <c r="J38" s="33">
        <v>12</v>
      </c>
      <c r="K38" s="33">
        <v>0</v>
      </c>
      <c r="L38" s="33">
        <v>365</v>
      </c>
      <c r="M38" s="33">
        <v>0</v>
      </c>
      <c r="N38" s="33">
        <v>11439</v>
      </c>
      <c r="O38" s="33">
        <v>71</v>
      </c>
      <c r="P38" s="33">
        <v>117</v>
      </c>
      <c r="Q38" s="33">
        <v>631</v>
      </c>
      <c r="R38" s="33">
        <v>60</v>
      </c>
      <c r="S38" s="33">
        <v>37</v>
      </c>
      <c r="T38" s="33">
        <v>80</v>
      </c>
      <c r="U38" s="33">
        <v>0</v>
      </c>
      <c r="V38" s="33">
        <v>117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2">
        <v>15743</v>
      </c>
      <c r="AD38" s="33">
        <v>262777</v>
      </c>
      <c r="AE38" s="33">
        <v>0</v>
      </c>
      <c r="AF38" s="33">
        <v>0</v>
      </c>
      <c r="AG38" s="34">
        <v>0</v>
      </c>
      <c r="AH38" s="33">
        <v>0</v>
      </c>
      <c r="AI38" s="33">
        <v>121</v>
      </c>
      <c r="AJ38" s="34">
        <v>0</v>
      </c>
      <c r="AK38" s="33">
        <v>0</v>
      </c>
      <c r="AL38" s="33">
        <v>13</v>
      </c>
      <c r="AM38" s="34">
        <v>12</v>
      </c>
      <c r="AN38" s="33">
        <v>0</v>
      </c>
      <c r="AO38" s="33">
        <v>0</v>
      </c>
      <c r="AP38" s="33">
        <v>0</v>
      </c>
      <c r="AQ38" s="33">
        <v>42</v>
      </c>
      <c r="AR38" s="34">
        <v>0</v>
      </c>
      <c r="AS38" s="33">
        <v>0</v>
      </c>
      <c r="AT38" s="34">
        <v>5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4">
        <v>0</v>
      </c>
      <c r="BA38" s="33">
        <v>0</v>
      </c>
      <c r="BB38" s="33">
        <v>0</v>
      </c>
      <c r="BC38" s="34">
        <v>0</v>
      </c>
      <c r="BD38" s="35">
        <v>2663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53</v>
      </c>
      <c r="BK38" s="34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4">
        <v>0</v>
      </c>
      <c r="BR38" s="35">
        <v>944</v>
      </c>
      <c r="BS38" s="35">
        <v>6</v>
      </c>
      <c r="BT38" s="33">
        <v>31</v>
      </c>
      <c r="BU38" s="33">
        <v>0</v>
      </c>
      <c r="BV38" s="34">
        <v>2</v>
      </c>
      <c r="BW38" s="33">
        <v>0</v>
      </c>
      <c r="BX38" s="33">
        <v>0</v>
      </c>
      <c r="BY38" s="33">
        <v>0</v>
      </c>
      <c r="BZ38" s="34">
        <v>0</v>
      </c>
      <c r="CA38" s="33">
        <v>0</v>
      </c>
      <c r="CB38" s="33">
        <v>0</v>
      </c>
      <c r="CC38" s="34">
        <v>0</v>
      </c>
      <c r="CD38" s="33">
        <v>0</v>
      </c>
      <c r="CE38" s="34">
        <v>0</v>
      </c>
      <c r="CF38" s="35">
        <v>0</v>
      </c>
      <c r="CG38" s="157">
        <f t="shared" si="4"/>
        <v>295551</v>
      </c>
      <c r="CH38" s="164">
        <v>45596</v>
      </c>
      <c r="CI38" s="15">
        <v>0</v>
      </c>
      <c r="CJ38" s="164">
        <v>0</v>
      </c>
      <c r="CK38" s="164">
        <v>0</v>
      </c>
      <c r="CL38" s="164">
        <v>0</v>
      </c>
      <c r="CM38" s="119">
        <v>2560</v>
      </c>
      <c r="CN38" s="121">
        <f t="shared" si="3"/>
        <v>343707</v>
      </c>
      <c r="CO38" s="78"/>
    </row>
    <row r="39" spans="1:93" x14ac:dyDescent="0.2">
      <c r="A39" s="26" t="s">
        <v>41</v>
      </c>
      <c r="B39" s="112" t="s">
        <v>130</v>
      </c>
      <c r="C39" s="32">
        <v>20</v>
      </c>
      <c r="D39" s="33">
        <v>0</v>
      </c>
      <c r="E39" s="34">
        <v>0</v>
      </c>
      <c r="F39" s="35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319</v>
      </c>
      <c r="M39" s="33">
        <v>0</v>
      </c>
      <c r="N39" s="33">
        <v>0</v>
      </c>
      <c r="O39" s="33">
        <v>595</v>
      </c>
      <c r="P39" s="33">
        <v>0</v>
      </c>
      <c r="Q39" s="33">
        <v>65</v>
      </c>
      <c r="R39" s="33">
        <v>0</v>
      </c>
      <c r="S39" s="33">
        <v>8</v>
      </c>
      <c r="T39" s="33">
        <v>0</v>
      </c>
      <c r="U39" s="33">
        <v>0</v>
      </c>
      <c r="V39" s="33">
        <v>7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2">
        <v>3517</v>
      </c>
      <c r="AD39" s="33">
        <v>179136</v>
      </c>
      <c r="AE39" s="33">
        <v>25207</v>
      </c>
      <c r="AF39" s="33">
        <v>1199</v>
      </c>
      <c r="AG39" s="34">
        <v>173</v>
      </c>
      <c r="AH39" s="33">
        <v>102</v>
      </c>
      <c r="AI39" s="33">
        <v>143</v>
      </c>
      <c r="AJ39" s="34">
        <v>2005</v>
      </c>
      <c r="AK39" s="33">
        <v>0</v>
      </c>
      <c r="AL39" s="33">
        <v>0</v>
      </c>
      <c r="AM39" s="34">
        <v>292</v>
      </c>
      <c r="AN39" s="33">
        <v>275</v>
      </c>
      <c r="AO39" s="33">
        <v>0</v>
      </c>
      <c r="AP39" s="33">
        <v>0</v>
      </c>
      <c r="AQ39" s="33">
        <v>0</v>
      </c>
      <c r="AR39" s="34">
        <v>0</v>
      </c>
      <c r="AS39" s="33">
        <v>0</v>
      </c>
      <c r="AT39" s="34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4">
        <v>0</v>
      </c>
      <c r="BA39" s="33">
        <v>0</v>
      </c>
      <c r="BB39" s="33">
        <v>0</v>
      </c>
      <c r="BC39" s="34">
        <v>0</v>
      </c>
      <c r="BD39" s="35">
        <v>499</v>
      </c>
      <c r="BE39" s="33">
        <v>0</v>
      </c>
      <c r="BF39" s="33">
        <v>0</v>
      </c>
      <c r="BG39" s="33">
        <v>0</v>
      </c>
      <c r="BH39" s="33">
        <v>1</v>
      </c>
      <c r="BI39" s="33">
        <v>0</v>
      </c>
      <c r="BJ39" s="33">
        <v>0</v>
      </c>
      <c r="BK39" s="34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5</v>
      </c>
      <c r="BQ39" s="34">
        <v>0</v>
      </c>
      <c r="BR39" s="35">
        <v>638</v>
      </c>
      <c r="BS39" s="35">
        <v>0</v>
      </c>
      <c r="BT39" s="33">
        <v>0</v>
      </c>
      <c r="BU39" s="33">
        <v>0</v>
      </c>
      <c r="BV39" s="34">
        <v>0</v>
      </c>
      <c r="BW39" s="33">
        <v>0</v>
      </c>
      <c r="BX39" s="33">
        <v>0</v>
      </c>
      <c r="BY39" s="33">
        <v>0</v>
      </c>
      <c r="BZ39" s="34">
        <v>0</v>
      </c>
      <c r="CA39" s="33">
        <v>0</v>
      </c>
      <c r="CB39" s="33">
        <v>0</v>
      </c>
      <c r="CC39" s="34">
        <v>0</v>
      </c>
      <c r="CD39" s="33">
        <v>0</v>
      </c>
      <c r="CE39" s="34">
        <v>0</v>
      </c>
      <c r="CF39" s="35">
        <v>0</v>
      </c>
      <c r="CG39" s="157">
        <f t="shared" si="4"/>
        <v>214206</v>
      </c>
      <c r="CH39" s="164">
        <v>24876</v>
      </c>
      <c r="CI39" s="15">
        <v>0</v>
      </c>
      <c r="CJ39" s="164">
        <v>0</v>
      </c>
      <c r="CK39" s="164">
        <v>0</v>
      </c>
      <c r="CL39" s="164">
        <v>0</v>
      </c>
      <c r="CM39" s="119">
        <v>1981</v>
      </c>
      <c r="CN39" s="121">
        <f t="shared" si="3"/>
        <v>241063</v>
      </c>
      <c r="CO39" s="78"/>
    </row>
    <row r="40" spans="1:93" x14ac:dyDescent="0.2">
      <c r="A40" s="26" t="s">
        <v>42</v>
      </c>
      <c r="B40" s="112" t="s">
        <v>131</v>
      </c>
      <c r="C40" s="32">
        <v>26</v>
      </c>
      <c r="D40" s="33">
        <v>171</v>
      </c>
      <c r="E40" s="34">
        <v>0</v>
      </c>
      <c r="F40" s="35">
        <v>3002</v>
      </c>
      <c r="G40" s="33">
        <v>51</v>
      </c>
      <c r="H40" s="33">
        <v>0</v>
      </c>
      <c r="I40" s="33">
        <v>0</v>
      </c>
      <c r="J40" s="33">
        <v>0</v>
      </c>
      <c r="K40" s="33">
        <v>169</v>
      </c>
      <c r="L40" s="33">
        <v>0</v>
      </c>
      <c r="M40" s="33">
        <v>0</v>
      </c>
      <c r="N40" s="33">
        <v>0</v>
      </c>
      <c r="O40" s="33">
        <v>292</v>
      </c>
      <c r="P40" s="33">
        <v>0</v>
      </c>
      <c r="Q40" s="33">
        <v>937</v>
      </c>
      <c r="R40" s="33">
        <v>123</v>
      </c>
      <c r="S40" s="33">
        <v>9684</v>
      </c>
      <c r="T40" s="33">
        <v>1157</v>
      </c>
      <c r="U40" s="33">
        <v>215</v>
      </c>
      <c r="V40" s="33">
        <v>625</v>
      </c>
      <c r="W40" s="33">
        <v>286</v>
      </c>
      <c r="X40" s="33">
        <v>12827</v>
      </c>
      <c r="Y40" s="33">
        <v>0</v>
      </c>
      <c r="Z40" s="33">
        <v>0</v>
      </c>
      <c r="AA40" s="33">
        <v>0</v>
      </c>
      <c r="AB40" s="33">
        <v>4413</v>
      </c>
      <c r="AC40" s="32">
        <v>1022</v>
      </c>
      <c r="AD40" s="33">
        <v>151</v>
      </c>
      <c r="AE40" s="33">
        <v>1865</v>
      </c>
      <c r="AF40" s="33">
        <v>614322</v>
      </c>
      <c r="AG40" s="34">
        <v>2672</v>
      </c>
      <c r="AH40" s="33">
        <v>257</v>
      </c>
      <c r="AI40" s="33">
        <v>1286</v>
      </c>
      <c r="AJ40" s="34">
        <v>1840</v>
      </c>
      <c r="AK40" s="33">
        <v>150</v>
      </c>
      <c r="AL40" s="33">
        <v>26890</v>
      </c>
      <c r="AM40" s="34">
        <v>30</v>
      </c>
      <c r="AN40" s="33">
        <v>161</v>
      </c>
      <c r="AO40" s="33">
        <v>0</v>
      </c>
      <c r="AP40" s="33">
        <v>0</v>
      </c>
      <c r="AQ40" s="33">
        <v>0</v>
      </c>
      <c r="AR40" s="34">
        <v>0</v>
      </c>
      <c r="AS40" s="33">
        <v>0</v>
      </c>
      <c r="AT40" s="34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4">
        <v>0</v>
      </c>
      <c r="BA40" s="33">
        <v>0</v>
      </c>
      <c r="BB40" s="33">
        <v>0</v>
      </c>
      <c r="BC40" s="34">
        <v>0</v>
      </c>
      <c r="BD40" s="35">
        <v>3284</v>
      </c>
      <c r="BE40" s="33">
        <v>0</v>
      </c>
      <c r="BF40" s="33">
        <v>1426</v>
      </c>
      <c r="BG40" s="33">
        <v>0</v>
      </c>
      <c r="BH40" s="33">
        <v>0</v>
      </c>
      <c r="BI40" s="33">
        <v>7680</v>
      </c>
      <c r="BJ40" s="33">
        <v>0</v>
      </c>
      <c r="BK40" s="34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559</v>
      </c>
      <c r="BQ40" s="34">
        <v>94</v>
      </c>
      <c r="BR40" s="35">
        <v>5362</v>
      </c>
      <c r="BS40" s="35">
        <v>13</v>
      </c>
      <c r="BT40" s="33">
        <v>5</v>
      </c>
      <c r="BU40" s="33">
        <v>1</v>
      </c>
      <c r="BV40" s="34">
        <v>1</v>
      </c>
      <c r="BW40" s="33">
        <v>0</v>
      </c>
      <c r="BX40" s="33">
        <v>0</v>
      </c>
      <c r="BY40" s="33">
        <v>0</v>
      </c>
      <c r="BZ40" s="34">
        <v>0</v>
      </c>
      <c r="CA40" s="33">
        <v>6915</v>
      </c>
      <c r="CB40" s="33">
        <v>0</v>
      </c>
      <c r="CC40" s="34">
        <v>547</v>
      </c>
      <c r="CD40" s="33">
        <v>0</v>
      </c>
      <c r="CE40" s="34">
        <v>0</v>
      </c>
      <c r="CF40" s="35">
        <v>0</v>
      </c>
      <c r="CG40" s="157">
        <f t="shared" si="4"/>
        <v>710511</v>
      </c>
      <c r="CH40" s="164">
        <v>42263</v>
      </c>
      <c r="CI40" s="15">
        <v>86</v>
      </c>
      <c r="CJ40" s="164">
        <v>0</v>
      </c>
      <c r="CK40" s="164">
        <v>37415</v>
      </c>
      <c r="CL40" s="164">
        <v>3339</v>
      </c>
      <c r="CM40" s="119">
        <v>266055</v>
      </c>
      <c r="CN40" s="121">
        <f t="shared" si="3"/>
        <v>1059669</v>
      </c>
      <c r="CO40" s="78"/>
    </row>
    <row r="41" spans="1:93" x14ac:dyDescent="0.2">
      <c r="A41" s="26" t="s">
        <v>43</v>
      </c>
      <c r="B41" s="112" t="s">
        <v>132</v>
      </c>
      <c r="C41" s="32">
        <v>0</v>
      </c>
      <c r="D41" s="33">
        <v>0</v>
      </c>
      <c r="E41" s="34">
        <v>0</v>
      </c>
      <c r="F41" s="35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118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2">
        <v>0</v>
      </c>
      <c r="AD41" s="33">
        <v>0</v>
      </c>
      <c r="AE41" s="33">
        <v>0</v>
      </c>
      <c r="AF41" s="33">
        <v>3684</v>
      </c>
      <c r="AG41" s="34">
        <v>6464</v>
      </c>
      <c r="AH41" s="33">
        <v>0</v>
      </c>
      <c r="AI41" s="33">
        <v>0</v>
      </c>
      <c r="AJ41" s="34">
        <v>0</v>
      </c>
      <c r="AK41" s="33">
        <v>0</v>
      </c>
      <c r="AL41" s="33">
        <v>0</v>
      </c>
      <c r="AM41" s="34">
        <v>0</v>
      </c>
      <c r="AN41" s="33">
        <v>0</v>
      </c>
      <c r="AO41" s="33">
        <v>0</v>
      </c>
      <c r="AP41" s="33">
        <v>0</v>
      </c>
      <c r="AQ41" s="33">
        <v>0</v>
      </c>
      <c r="AR41" s="34">
        <v>0</v>
      </c>
      <c r="AS41" s="33">
        <v>0</v>
      </c>
      <c r="AT41" s="34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4">
        <v>0</v>
      </c>
      <c r="BA41" s="33">
        <v>0</v>
      </c>
      <c r="BB41" s="33">
        <v>0</v>
      </c>
      <c r="BC41" s="34">
        <v>0</v>
      </c>
      <c r="BD41" s="35">
        <v>47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4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11</v>
      </c>
      <c r="BQ41" s="34">
        <v>3633</v>
      </c>
      <c r="BR41" s="35">
        <v>1255</v>
      </c>
      <c r="BS41" s="35">
        <v>1</v>
      </c>
      <c r="BT41" s="33">
        <v>0</v>
      </c>
      <c r="BU41" s="33">
        <v>0</v>
      </c>
      <c r="BV41" s="34">
        <v>0</v>
      </c>
      <c r="BW41" s="33">
        <v>0</v>
      </c>
      <c r="BX41" s="33">
        <v>0</v>
      </c>
      <c r="BY41" s="33">
        <v>0</v>
      </c>
      <c r="BZ41" s="34">
        <v>0</v>
      </c>
      <c r="CA41" s="33">
        <v>381</v>
      </c>
      <c r="CB41" s="33">
        <v>0</v>
      </c>
      <c r="CC41" s="34">
        <v>0</v>
      </c>
      <c r="CD41" s="33">
        <v>0</v>
      </c>
      <c r="CE41" s="34">
        <v>0</v>
      </c>
      <c r="CF41" s="35">
        <v>0</v>
      </c>
      <c r="CG41" s="157">
        <f t="shared" si="4"/>
        <v>15594</v>
      </c>
      <c r="CH41" s="164">
        <v>1044</v>
      </c>
      <c r="CI41" s="15">
        <v>0</v>
      </c>
      <c r="CJ41" s="164">
        <v>0</v>
      </c>
      <c r="CK41" s="164">
        <v>0</v>
      </c>
      <c r="CL41" s="164">
        <v>0</v>
      </c>
      <c r="CM41" s="119">
        <v>5</v>
      </c>
      <c r="CN41" s="121">
        <f t="shared" si="3"/>
        <v>16643</v>
      </c>
      <c r="CO41" s="78"/>
    </row>
    <row r="42" spans="1:93" x14ac:dyDescent="0.2">
      <c r="A42" s="25" t="s">
        <v>44</v>
      </c>
      <c r="B42" s="111" t="s">
        <v>133</v>
      </c>
      <c r="C42" s="45">
        <v>9222</v>
      </c>
      <c r="D42" s="46">
        <v>291</v>
      </c>
      <c r="E42" s="47">
        <v>0</v>
      </c>
      <c r="F42" s="48">
        <v>9951</v>
      </c>
      <c r="G42" s="46">
        <v>0</v>
      </c>
      <c r="H42" s="46">
        <v>0</v>
      </c>
      <c r="I42" s="46">
        <v>5</v>
      </c>
      <c r="J42" s="46">
        <v>0</v>
      </c>
      <c r="K42" s="46">
        <v>2927</v>
      </c>
      <c r="L42" s="46">
        <v>19</v>
      </c>
      <c r="M42" s="46">
        <v>10</v>
      </c>
      <c r="N42" s="46">
        <v>0</v>
      </c>
      <c r="O42" s="46">
        <v>0</v>
      </c>
      <c r="P42" s="46">
        <v>0</v>
      </c>
      <c r="Q42" s="46">
        <v>6</v>
      </c>
      <c r="R42" s="46">
        <v>760</v>
      </c>
      <c r="S42" s="46">
        <v>17</v>
      </c>
      <c r="T42" s="46">
        <v>3887</v>
      </c>
      <c r="U42" s="46">
        <v>14</v>
      </c>
      <c r="V42" s="46">
        <v>267</v>
      </c>
      <c r="W42" s="46">
        <v>2110</v>
      </c>
      <c r="X42" s="46">
        <v>289</v>
      </c>
      <c r="Y42" s="46">
        <v>0</v>
      </c>
      <c r="Z42" s="46">
        <v>932</v>
      </c>
      <c r="AA42" s="46">
        <v>0</v>
      </c>
      <c r="AB42" s="46">
        <v>11</v>
      </c>
      <c r="AC42" s="45">
        <v>2</v>
      </c>
      <c r="AD42" s="46">
        <v>0</v>
      </c>
      <c r="AE42" s="46">
        <v>0</v>
      </c>
      <c r="AF42" s="46">
        <v>189</v>
      </c>
      <c r="AG42" s="47">
        <v>0</v>
      </c>
      <c r="AH42" s="46">
        <v>4146503</v>
      </c>
      <c r="AI42" s="46">
        <v>225182</v>
      </c>
      <c r="AJ42" s="47">
        <v>806980</v>
      </c>
      <c r="AK42" s="46">
        <v>473</v>
      </c>
      <c r="AL42" s="46">
        <v>23264</v>
      </c>
      <c r="AM42" s="47">
        <v>20380</v>
      </c>
      <c r="AN42" s="46">
        <v>17635</v>
      </c>
      <c r="AO42" s="46">
        <v>0</v>
      </c>
      <c r="AP42" s="46">
        <v>0</v>
      </c>
      <c r="AQ42" s="46">
        <v>0</v>
      </c>
      <c r="AR42" s="47">
        <v>0</v>
      </c>
      <c r="AS42" s="46">
        <v>0</v>
      </c>
      <c r="AT42" s="47">
        <v>8441</v>
      </c>
      <c r="AU42" s="46">
        <v>0</v>
      </c>
      <c r="AV42" s="46">
        <v>0</v>
      </c>
      <c r="AW42" s="46">
        <v>0</v>
      </c>
      <c r="AX42" s="46">
        <v>0</v>
      </c>
      <c r="AY42" s="46">
        <v>570</v>
      </c>
      <c r="AZ42" s="47">
        <v>0</v>
      </c>
      <c r="BA42" s="46">
        <v>0</v>
      </c>
      <c r="BB42" s="46">
        <v>0</v>
      </c>
      <c r="BC42" s="47">
        <v>0</v>
      </c>
      <c r="BD42" s="48">
        <v>79027</v>
      </c>
      <c r="BE42" s="46">
        <v>0</v>
      </c>
      <c r="BF42" s="46">
        <v>7038</v>
      </c>
      <c r="BG42" s="46">
        <v>145420</v>
      </c>
      <c r="BH42" s="46">
        <v>0</v>
      </c>
      <c r="BI42" s="46">
        <v>426</v>
      </c>
      <c r="BJ42" s="46">
        <v>7845</v>
      </c>
      <c r="BK42" s="47">
        <v>0</v>
      </c>
      <c r="BL42" s="46">
        <v>1253</v>
      </c>
      <c r="BM42" s="46">
        <v>5234</v>
      </c>
      <c r="BN42" s="46">
        <v>0</v>
      </c>
      <c r="BO42" s="46">
        <v>0</v>
      </c>
      <c r="BP42" s="46">
        <v>0</v>
      </c>
      <c r="BQ42" s="47">
        <v>1944</v>
      </c>
      <c r="BR42" s="48">
        <v>127</v>
      </c>
      <c r="BS42" s="48">
        <v>45</v>
      </c>
      <c r="BT42" s="46">
        <v>0</v>
      </c>
      <c r="BU42" s="46">
        <v>0</v>
      </c>
      <c r="BV42" s="47">
        <v>1489</v>
      </c>
      <c r="BW42" s="46">
        <v>1161</v>
      </c>
      <c r="BX42" s="46">
        <v>0</v>
      </c>
      <c r="BY42" s="46">
        <v>0</v>
      </c>
      <c r="BZ42" s="47">
        <v>930</v>
      </c>
      <c r="CA42" s="46">
        <v>83</v>
      </c>
      <c r="CB42" s="46">
        <v>0</v>
      </c>
      <c r="CC42" s="47">
        <v>0</v>
      </c>
      <c r="CD42" s="46">
        <v>0</v>
      </c>
      <c r="CE42" s="47">
        <v>0</v>
      </c>
      <c r="CF42" s="48">
        <v>0</v>
      </c>
      <c r="CG42" s="159">
        <f t="shared" si="4"/>
        <v>5532359</v>
      </c>
      <c r="CH42" s="49">
        <v>243856</v>
      </c>
      <c r="CI42" s="14">
        <v>0</v>
      </c>
      <c r="CJ42" s="49">
        <v>0</v>
      </c>
      <c r="CK42" s="49">
        <v>0</v>
      </c>
      <c r="CL42" s="49">
        <v>0</v>
      </c>
      <c r="CM42" s="122">
        <v>0</v>
      </c>
      <c r="CN42" s="120">
        <f t="shared" si="3"/>
        <v>5776215</v>
      </c>
      <c r="CO42" s="78"/>
    </row>
    <row r="43" spans="1:93" x14ac:dyDescent="0.2">
      <c r="A43" s="26" t="s">
        <v>45</v>
      </c>
      <c r="B43" s="112" t="s">
        <v>134</v>
      </c>
      <c r="C43" s="32">
        <v>232</v>
      </c>
      <c r="D43" s="33">
        <v>84</v>
      </c>
      <c r="E43" s="34">
        <v>0</v>
      </c>
      <c r="F43" s="35">
        <v>121</v>
      </c>
      <c r="G43" s="33">
        <v>0</v>
      </c>
      <c r="H43" s="33">
        <v>98</v>
      </c>
      <c r="I43" s="33">
        <v>0</v>
      </c>
      <c r="J43" s="33">
        <v>0</v>
      </c>
      <c r="K43" s="33">
        <v>2828</v>
      </c>
      <c r="L43" s="33">
        <v>0</v>
      </c>
      <c r="M43" s="33">
        <v>0</v>
      </c>
      <c r="N43" s="33">
        <v>0</v>
      </c>
      <c r="O43" s="33">
        <v>71</v>
      </c>
      <c r="P43" s="33">
        <v>0</v>
      </c>
      <c r="Q43" s="33">
        <v>0</v>
      </c>
      <c r="R43" s="33">
        <v>26809</v>
      </c>
      <c r="S43" s="33">
        <v>0</v>
      </c>
      <c r="T43" s="33">
        <v>56766</v>
      </c>
      <c r="U43" s="33">
        <v>0</v>
      </c>
      <c r="V43" s="33">
        <v>0</v>
      </c>
      <c r="W43" s="33">
        <v>2604</v>
      </c>
      <c r="X43" s="33">
        <v>0</v>
      </c>
      <c r="Y43" s="33">
        <v>0</v>
      </c>
      <c r="Z43" s="33">
        <v>0</v>
      </c>
      <c r="AA43" s="33">
        <v>0</v>
      </c>
      <c r="AB43" s="33">
        <v>6776</v>
      </c>
      <c r="AC43" s="32">
        <v>1048</v>
      </c>
      <c r="AD43" s="33">
        <v>15388</v>
      </c>
      <c r="AE43" s="33">
        <v>0</v>
      </c>
      <c r="AF43" s="33">
        <v>2199</v>
      </c>
      <c r="AG43" s="34">
        <v>42</v>
      </c>
      <c r="AH43" s="33">
        <v>219593</v>
      </c>
      <c r="AI43" s="33">
        <v>2656858</v>
      </c>
      <c r="AJ43" s="34">
        <v>228455</v>
      </c>
      <c r="AK43" s="33">
        <v>0</v>
      </c>
      <c r="AL43" s="33">
        <v>20044</v>
      </c>
      <c r="AM43" s="34">
        <v>8471</v>
      </c>
      <c r="AN43" s="33">
        <v>334</v>
      </c>
      <c r="AO43" s="33">
        <v>0</v>
      </c>
      <c r="AP43" s="33">
        <v>0</v>
      </c>
      <c r="AQ43" s="33">
        <v>59793</v>
      </c>
      <c r="AR43" s="34">
        <v>1544</v>
      </c>
      <c r="AS43" s="33">
        <v>0</v>
      </c>
      <c r="AT43" s="34">
        <v>0</v>
      </c>
      <c r="AU43" s="33">
        <v>0</v>
      </c>
      <c r="AV43" s="33">
        <v>0</v>
      </c>
      <c r="AW43" s="33">
        <v>0</v>
      </c>
      <c r="AX43" s="33">
        <v>1075</v>
      </c>
      <c r="AY43" s="33">
        <v>2567</v>
      </c>
      <c r="AZ43" s="34">
        <v>0</v>
      </c>
      <c r="BA43" s="33">
        <v>0</v>
      </c>
      <c r="BB43" s="33">
        <v>0</v>
      </c>
      <c r="BC43" s="34">
        <v>0</v>
      </c>
      <c r="BD43" s="35">
        <v>3779</v>
      </c>
      <c r="BE43" s="33">
        <v>288</v>
      </c>
      <c r="BF43" s="33">
        <v>54171</v>
      </c>
      <c r="BG43" s="33">
        <v>65255</v>
      </c>
      <c r="BH43" s="33">
        <v>2930</v>
      </c>
      <c r="BI43" s="33">
        <v>0</v>
      </c>
      <c r="BJ43" s="33">
        <v>0</v>
      </c>
      <c r="BK43" s="34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434</v>
      </c>
      <c r="BQ43" s="34">
        <v>47943</v>
      </c>
      <c r="BR43" s="35">
        <v>11</v>
      </c>
      <c r="BS43" s="35">
        <v>0</v>
      </c>
      <c r="BT43" s="33">
        <v>330</v>
      </c>
      <c r="BU43" s="33">
        <v>0</v>
      </c>
      <c r="BV43" s="34">
        <v>0</v>
      </c>
      <c r="BW43" s="33">
        <v>0</v>
      </c>
      <c r="BX43" s="33">
        <v>0</v>
      </c>
      <c r="BY43" s="33">
        <v>0</v>
      </c>
      <c r="BZ43" s="34">
        <v>3114</v>
      </c>
      <c r="CA43" s="33">
        <v>0</v>
      </c>
      <c r="CB43" s="33">
        <v>7998</v>
      </c>
      <c r="CC43" s="34">
        <v>0</v>
      </c>
      <c r="CD43" s="33">
        <v>0</v>
      </c>
      <c r="CE43" s="34">
        <v>0</v>
      </c>
      <c r="CF43" s="35">
        <v>0</v>
      </c>
      <c r="CG43" s="157">
        <f t="shared" si="4"/>
        <v>3500053</v>
      </c>
      <c r="CH43" s="164">
        <v>183172</v>
      </c>
      <c r="CI43" s="15">
        <v>0</v>
      </c>
      <c r="CJ43" s="164">
        <v>0</v>
      </c>
      <c r="CK43" s="164">
        <v>0</v>
      </c>
      <c r="CL43" s="164">
        <v>0</v>
      </c>
      <c r="CM43" s="119">
        <v>154093</v>
      </c>
      <c r="CN43" s="121">
        <f t="shared" si="3"/>
        <v>3837318</v>
      </c>
      <c r="CO43" s="78"/>
    </row>
    <row r="44" spans="1:93" x14ac:dyDescent="0.2">
      <c r="A44" s="26" t="s">
        <v>46</v>
      </c>
      <c r="B44" s="112" t="s">
        <v>135</v>
      </c>
      <c r="C44" s="32">
        <v>9268</v>
      </c>
      <c r="D44" s="33">
        <v>476</v>
      </c>
      <c r="E44" s="34">
        <v>0</v>
      </c>
      <c r="F44" s="35">
        <v>648</v>
      </c>
      <c r="G44" s="33">
        <v>151</v>
      </c>
      <c r="H44" s="33">
        <v>34</v>
      </c>
      <c r="I44" s="33">
        <v>12</v>
      </c>
      <c r="J44" s="33">
        <v>85</v>
      </c>
      <c r="K44" s="33">
        <v>34996</v>
      </c>
      <c r="L44" s="33">
        <v>136</v>
      </c>
      <c r="M44" s="33">
        <v>0</v>
      </c>
      <c r="N44" s="33">
        <v>0</v>
      </c>
      <c r="O44" s="33">
        <v>149</v>
      </c>
      <c r="P44" s="33">
        <v>0</v>
      </c>
      <c r="Q44" s="33">
        <v>8791</v>
      </c>
      <c r="R44" s="33">
        <v>20788</v>
      </c>
      <c r="S44" s="33">
        <v>179</v>
      </c>
      <c r="T44" s="33">
        <v>17653</v>
      </c>
      <c r="U44" s="33">
        <v>830</v>
      </c>
      <c r="V44" s="33">
        <v>16604</v>
      </c>
      <c r="W44" s="33">
        <v>15418</v>
      </c>
      <c r="X44" s="33">
        <v>728</v>
      </c>
      <c r="Y44" s="33">
        <v>129</v>
      </c>
      <c r="Z44" s="33">
        <v>7361</v>
      </c>
      <c r="AA44" s="33">
        <v>1059</v>
      </c>
      <c r="AB44" s="33">
        <v>44231</v>
      </c>
      <c r="AC44" s="32">
        <v>5129</v>
      </c>
      <c r="AD44" s="33">
        <v>130</v>
      </c>
      <c r="AE44" s="33">
        <v>0</v>
      </c>
      <c r="AF44" s="33">
        <v>4018</v>
      </c>
      <c r="AG44" s="34">
        <v>438</v>
      </c>
      <c r="AH44" s="33">
        <v>558787</v>
      </c>
      <c r="AI44" s="33">
        <v>207803</v>
      </c>
      <c r="AJ44" s="34">
        <v>3977715</v>
      </c>
      <c r="AK44" s="33">
        <v>214</v>
      </c>
      <c r="AL44" s="33">
        <v>66882</v>
      </c>
      <c r="AM44" s="34">
        <v>40380</v>
      </c>
      <c r="AN44" s="33">
        <v>60805</v>
      </c>
      <c r="AO44" s="33">
        <v>0</v>
      </c>
      <c r="AP44" s="33">
        <v>0</v>
      </c>
      <c r="AQ44" s="33">
        <v>776</v>
      </c>
      <c r="AR44" s="34">
        <v>0</v>
      </c>
      <c r="AS44" s="33">
        <v>6966</v>
      </c>
      <c r="AT44" s="34">
        <v>6300</v>
      </c>
      <c r="AU44" s="33">
        <v>10</v>
      </c>
      <c r="AV44" s="33">
        <v>102</v>
      </c>
      <c r="AW44" s="33">
        <v>0</v>
      </c>
      <c r="AX44" s="33">
        <v>0</v>
      </c>
      <c r="AY44" s="33">
        <v>10650</v>
      </c>
      <c r="AZ44" s="34">
        <v>1974</v>
      </c>
      <c r="BA44" s="33">
        <v>0</v>
      </c>
      <c r="BB44" s="33">
        <v>0</v>
      </c>
      <c r="BC44" s="34">
        <v>0</v>
      </c>
      <c r="BD44" s="35">
        <v>34347</v>
      </c>
      <c r="BE44" s="33">
        <v>60</v>
      </c>
      <c r="BF44" s="33">
        <v>19855</v>
      </c>
      <c r="BG44" s="33">
        <v>98527</v>
      </c>
      <c r="BH44" s="33">
        <v>9752</v>
      </c>
      <c r="BI44" s="33">
        <v>72241</v>
      </c>
      <c r="BJ44" s="33">
        <v>7475</v>
      </c>
      <c r="BK44" s="34">
        <v>0</v>
      </c>
      <c r="BL44" s="33">
        <v>6849</v>
      </c>
      <c r="BM44" s="33">
        <v>6117</v>
      </c>
      <c r="BN44" s="33">
        <v>0</v>
      </c>
      <c r="BO44" s="33">
        <v>497</v>
      </c>
      <c r="BP44" s="33">
        <v>66854</v>
      </c>
      <c r="BQ44" s="34">
        <v>7443</v>
      </c>
      <c r="BR44" s="35">
        <v>670</v>
      </c>
      <c r="BS44" s="35">
        <v>81</v>
      </c>
      <c r="BT44" s="33">
        <v>1</v>
      </c>
      <c r="BU44" s="33">
        <v>3</v>
      </c>
      <c r="BV44" s="34">
        <v>0</v>
      </c>
      <c r="BW44" s="33">
        <v>0</v>
      </c>
      <c r="BX44" s="33">
        <v>0</v>
      </c>
      <c r="BY44" s="33">
        <v>0</v>
      </c>
      <c r="BZ44" s="34">
        <v>1448</v>
      </c>
      <c r="CA44" s="33">
        <v>0</v>
      </c>
      <c r="CB44" s="33">
        <v>10685</v>
      </c>
      <c r="CC44" s="34">
        <v>2066</v>
      </c>
      <c r="CD44" s="33">
        <v>0</v>
      </c>
      <c r="CE44" s="34">
        <v>0</v>
      </c>
      <c r="CF44" s="35">
        <v>0</v>
      </c>
      <c r="CG44" s="157">
        <f t="shared" si="4"/>
        <v>5473776</v>
      </c>
      <c r="CH44" s="164">
        <v>105873</v>
      </c>
      <c r="CI44" s="15">
        <v>0</v>
      </c>
      <c r="CJ44" s="164">
        <v>0</v>
      </c>
      <c r="CK44" s="164">
        <v>0</v>
      </c>
      <c r="CL44" s="164">
        <v>0</v>
      </c>
      <c r="CM44" s="119">
        <v>0</v>
      </c>
      <c r="CN44" s="121">
        <f t="shared" si="3"/>
        <v>5579649</v>
      </c>
      <c r="CO44" s="78"/>
    </row>
    <row r="45" spans="1:93" x14ac:dyDescent="0.2">
      <c r="A45" s="25" t="s">
        <v>47</v>
      </c>
      <c r="B45" s="111" t="s">
        <v>136</v>
      </c>
      <c r="C45" s="45">
        <v>725</v>
      </c>
      <c r="D45" s="46">
        <v>13</v>
      </c>
      <c r="E45" s="47">
        <v>0</v>
      </c>
      <c r="F45" s="48">
        <v>0</v>
      </c>
      <c r="G45" s="46">
        <v>0</v>
      </c>
      <c r="H45" s="46">
        <v>469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3050</v>
      </c>
      <c r="R45" s="46">
        <v>10</v>
      </c>
      <c r="S45" s="46">
        <v>46</v>
      </c>
      <c r="T45" s="46">
        <v>14</v>
      </c>
      <c r="U45" s="46">
        <v>0</v>
      </c>
      <c r="V45" s="46">
        <v>146</v>
      </c>
      <c r="W45" s="46">
        <v>119</v>
      </c>
      <c r="X45" s="46">
        <v>1513</v>
      </c>
      <c r="Y45" s="46">
        <v>0</v>
      </c>
      <c r="Z45" s="46">
        <v>0</v>
      </c>
      <c r="AA45" s="46">
        <v>0</v>
      </c>
      <c r="AB45" s="46">
        <v>0</v>
      </c>
      <c r="AC45" s="45">
        <v>99</v>
      </c>
      <c r="AD45" s="46">
        <v>0</v>
      </c>
      <c r="AE45" s="46">
        <v>0</v>
      </c>
      <c r="AF45" s="46">
        <v>75</v>
      </c>
      <c r="AG45" s="47">
        <v>0</v>
      </c>
      <c r="AH45" s="46">
        <v>176</v>
      </c>
      <c r="AI45" s="46">
        <v>535</v>
      </c>
      <c r="AJ45" s="47">
        <v>339</v>
      </c>
      <c r="AK45" s="46">
        <v>1187269</v>
      </c>
      <c r="AL45" s="46">
        <v>14077</v>
      </c>
      <c r="AM45" s="47">
        <v>12105</v>
      </c>
      <c r="AN45" s="46">
        <v>19369</v>
      </c>
      <c r="AO45" s="46">
        <v>0</v>
      </c>
      <c r="AP45" s="46">
        <v>0</v>
      </c>
      <c r="AQ45" s="46">
        <v>872</v>
      </c>
      <c r="AR45" s="47">
        <v>0</v>
      </c>
      <c r="AS45" s="46">
        <v>0</v>
      </c>
      <c r="AT45" s="47">
        <v>2574</v>
      </c>
      <c r="AU45" s="46">
        <v>0</v>
      </c>
      <c r="AV45" s="46">
        <v>0</v>
      </c>
      <c r="AW45" s="46">
        <v>0</v>
      </c>
      <c r="AX45" s="46">
        <v>0</v>
      </c>
      <c r="AY45" s="46">
        <v>0</v>
      </c>
      <c r="AZ45" s="47">
        <v>206</v>
      </c>
      <c r="BA45" s="46">
        <v>0</v>
      </c>
      <c r="BB45" s="46">
        <v>0</v>
      </c>
      <c r="BC45" s="47">
        <v>0</v>
      </c>
      <c r="BD45" s="48">
        <v>3928</v>
      </c>
      <c r="BE45" s="46">
        <v>1149</v>
      </c>
      <c r="BF45" s="46">
        <v>1</v>
      </c>
      <c r="BG45" s="46">
        <v>0</v>
      </c>
      <c r="BH45" s="46">
        <v>7853</v>
      </c>
      <c r="BI45" s="46">
        <v>0</v>
      </c>
      <c r="BJ45" s="46">
        <v>34</v>
      </c>
      <c r="BK45" s="47">
        <v>0</v>
      </c>
      <c r="BL45" s="46">
        <v>2166</v>
      </c>
      <c r="BM45" s="46">
        <v>0</v>
      </c>
      <c r="BN45" s="46">
        <v>0</v>
      </c>
      <c r="BO45" s="46">
        <v>0</v>
      </c>
      <c r="BP45" s="46">
        <v>0</v>
      </c>
      <c r="BQ45" s="47">
        <v>5497</v>
      </c>
      <c r="BR45" s="48">
        <v>3</v>
      </c>
      <c r="BS45" s="48">
        <v>410</v>
      </c>
      <c r="BT45" s="46">
        <v>45</v>
      </c>
      <c r="BU45" s="46">
        <v>11</v>
      </c>
      <c r="BV45" s="47">
        <v>0</v>
      </c>
      <c r="BW45" s="46">
        <v>0</v>
      </c>
      <c r="BX45" s="46">
        <v>0</v>
      </c>
      <c r="BY45" s="46">
        <v>0</v>
      </c>
      <c r="BZ45" s="47">
        <v>8613</v>
      </c>
      <c r="CA45" s="46">
        <v>3</v>
      </c>
      <c r="CB45" s="46">
        <v>0</v>
      </c>
      <c r="CC45" s="47">
        <v>0</v>
      </c>
      <c r="CD45" s="46">
        <v>0</v>
      </c>
      <c r="CE45" s="47">
        <v>0</v>
      </c>
      <c r="CF45" s="48">
        <v>0</v>
      </c>
      <c r="CG45" s="159">
        <f t="shared" si="4"/>
        <v>1273514</v>
      </c>
      <c r="CH45" s="49">
        <v>41155</v>
      </c>
      <c r="CI45" s="14">
        <v>0</v>
      </c>
      <c r="CJ45" s="49">
        <v>0</v>
      </c>
      <c r="CK45" s="49">
        <v>-703000</v>
      </c>
      <c r="CL45" s="49">
        <v>0</v>
      </c>
      <c r="CM45" s="122">
        <v>32291</v>
      </c>
      <c r="CN45" s="120">
        <f t="shared" si="3"/>
        <v>643960</v>
      </c>
      <c r="CO45" s="78"/>
    </row>
    <row r="46" spans="1:93" x14ac:dyDescent="0.2">
      <c r="A46" s="26" t="s">
        <v>48</v>
      </c>
      <c r="B46" s="112" t="s">
        <v>137</v>
      </c>
      <c r="C46" s="32">
        <v>102224</v>
      </c>
      <c r="D46" s="33">
        <v>26687</v>
      </c>
      <c r="E46" s="34">
        <v>97</v>
      </c>
      <c r="F46" s="35">
        <v>4231</v>
      </c>
      <c r="G46" s="33">
        <v>163163</v>
      </c>
      <c r="H46" s="33">
        <v>12704</v>
      </c>
      <c r="I46" s="33">
        <v>13591</v>
      </c>
      <c r="J46" s="33">
        <v>1833</v>
      </c>
      <c r="K46" s="33">
        <v>40369</v>
      </c>
      <c r="L46" s="33">
        <v>25972</v>
      </c>
      <c r="M46" s="33">
        <v>8625</v>
      </c>
      <c r="N46" s="33">
        <v>0</v>
      </c>
      <c r="O46" s="33">
        <v>16447</v>
      </c>
      <c r="P46" s="33">
        <v>256</v>
      </c>
      <c r="Q46" s="33">
        <v>30947</v>
      </c>
      <c r="R46" s="33">
        <v>28202</v>
      </c>
      <c r="S46" s="33">
        <v>13808</v>
      </c>
      <c r="T46" s="33">
        <v>57594</v>
      </c>
      <c r="U46" s="33">
        <v>26758</v>
      </c>
      <c r="V46" s="33">
        <v>99405</v>
      </c>
      <c r="W46" s="33">
        <v>44723</v>
      </c>
      <c r="X46" s="33">
        <v>63664</v>
      </c>
      <c r="Y46" s="33">
        <v>1138</v>
      </c>
      <c r="Z46" s="33">
        <v>11167</v>
      </c>
      <c r="AA46" s="33">
        <v>17934</v>
      </c>
      <c r="AB46" s="33">
        <v>29111</v>
      </c>
      <c r="AC46" s="32">
        <v>31954</v>
      </c>
      <c r="AD46" s="33">
        <v>142</v>
      </c>
      <c r="AE46" s="33">
        <v>193</v>
      </c>
      <c r="AF46" s="33">
        <v>10575</v>
      </c>
      <c r="AG46" s="34">
        <v>0</v>
      </c>
      <c r="AH46" s="33">
        <v>18843</v>
      </c>
      <c r="AI46" s="33">
        <v>4622</v>
      </c>
      <c r="AJ46" s="34">
        <v>22734</v>
      </c>
      <c r="AK46" s="33">
        <v>73473</v>
      </c>
      <c r="AL46" s="33">
        <v>5269006</v>
      </c>
      <c r="AM46" s="34">
        <v>1077364</v>
      </c>
      <c r="AN46" s="33">
        <v>64624</v>
      </c>
      <c r="AO46" s="33">
        <v>869</v>
      </c>
      <c r="AP46" s="33">
        <v>4</v>
      </c>
      <c r="AQ46" s="33">
        <v>9640</v>
      </c>
      <c r="AR46" s="34">
        <v>339</v>
      </c>
      <c r="AS46" s="33">
        <v>1218</v>
      </c>
      <c r="AT46" s="34">
        <v>60516</v>
      </c>
      <c r="AU46" s="33">
        <v>16539</v>
      </c>
      <c r="AV46" s="33">
        <v>209</v>
      </c>
      <c r="AW46" s="33">
        <v>0</v>
      </c>
      <c r="AX46" s="33">
        <v>1506</v>
      </c>
      <c r="AY46" s="33">
        <v>95004</v>
      </c>
      <c r="AZ46" s="34">
        <v>12109</v>
      </c>
      <c r="BA46" s="33">
        <v>169</v>
      </c>
      <c r="BB46" s="33">
        <v>43</v>
      </c>
      <c r="BC46" s="34">
        <v>13989</v>
      </c>
      <c r="BD46" s="35">
        <v>25153</v>
      </c>
      <c r="BE46" s="33">
        <v>13289</v>
      </c>
      <c r="BF46" s="33">
        <v>60669</v>
      </c>
      <c r="BG46" s="33">
        <v>14631</v>
      </c>
      <c r="BH46" s="33">
        <v>12286</v>
      </c>
      <c r="BI46" s="33">
        <v>17134</v>
      </c>
      <c r="BJ46" s="33">
        <v>22639</v>
      </c>
      <c r="BK46" s="34">
        <v>967</v>
      </c>
      <c r="BL46" s="33">
        <v>32953</v>
      </c>
      <c r="BM46" s="33">
        <v>519</v>
      </c>
      <c r="BN46" s="33">
        <v>736</v>
      </c>
      <c r="BO46" s="33">
        <v>11013</v>
      </c>
      <c r="BP46" s="33">
        <v>2939</v>
      </c>
      <c r="BQ46" s="34">
        <v>139247</v>
      </c>
      <c r="BR46" s="35">
        <v>0</v>
      </c>
      <c r="BS46" s="35">
        <v>1478</v>
      </c>
      <c r="BT46" s="33">
        <v>2770</v>
      </c>
      <c r="BU46" s="33">
        <v>1</v>
      </c>
      <c r="BV46" s="34">
        <v>54</v>
      </c>
      <c r="BW46" s="33">
        <v>370</v>
      </c>
      <c r="BX46" s="33">
        <v>96</v>
      </c>
      <c r="BY46" s="33">
        <v>260</v>
      </c>
      <c r="BZ46" s="34">
        <v>3552</v>
      </c>
      <c r="CA46" s="33">
        <v>25</v>
      </c>
      <c r="CB46" s="33">
        <v>4523</v>
      </c>
      <c r="CC46" s="34">
        <v>4697</v>
      </c>
      <c r="CD46" s="33">
        <v>0</v>
      </c>
      <c r="CE46" s="34">
        <v>0</v>
      </c>
      <c r="CF46" s="35">
        <v>0</v>
      </c>
      <c r="CG46" s="157">
        <f t="shared" si="4"/>
        <v>7998335</v>
      </c>
      <c r="CH46" s="164">
        <v>5783</v>
      </c>
      <c r="CI46" s="15">
        <v>0</v>
      </c>
      <c r="CJ46" s="164">
        <v>0</v>
      </c>
      <c r="CK46" s="164">
        <v>-7266354</v>
      </c>
      <c r="CL46" s="164">
        <v>0</v>
      </c>
      <c r="CM46" s="119">
        <v>82669</v>
      </c>
      <c r="CN46" s="121">
        <f t="shared" si="3"/>
        <v>820433</v>
      </c>
      <c r="CO46" s="78"/>
    </row>
    <row r="47" spans="1:93" x14ac:dyDescent="0.2">
      <c r="A47" s="26" t="s">
        <v>49</v>
      </c>
      <c r="B47" s="112" t="s">
        <v>138</v>
      </c>
      <c r="C47" s="32">
        <v>81077</v>
      </c>
      <c r="D47" s="33">
        <v>7032</v>
      </c>
      <c r="E47" s="34">
        <v>262</v>
      </c>
      <c r="F47" s="35">
        <v>640</v>
      </c>
      <c r="G47" s="33">
        <v>100438</v>
      </c>
      <c r="H47" s="33">
        <v>7718</v>
      </c>
      <c r="I47" s="33">
        <v>19041</v>
      </c>
      <c r="J47" s="33">
        <v>737</v>
      </c>
      <c r="K47" s="33">
        <v>59717</v>
      </c>
      <c r="L47" s="33">
        <v>1492</v>
      </c>
      <c r="M47" s="33">
        <v>4211</v>
      </c>
      <c r="N47" s="33">
        <v>2102</v>
      </c>
      <c r="O47" s="33">
        <v>5293</v>
      </c>
      <c r="P47" s="33">
        <v>465</v>
      </c>
      <c r="Q47" s="33">
        <v>29820</v>
      </c>
      <c r="R47" s="33">
        <v>3442</v>
      </c>
      <c r="S47" s="33">
        <v>1498</v>
      </c>
      <c r="T47" s="33">
        <v>41164</v>
      </c>
      <c r="U47" s="33">
        <v>1498</v>
      </c>
      <c r="V47" s="33">
        <v>25282</v>
      </c>
      <c r="W47" s="33">
        <v>4527</v>
      </c>
      <c r="X47" s="33">
        <v>1209</v>
      </c>
      <c r="Y47" s="33">
        <v>679</v>
      </c>
      <c r="Z47" s="33">
        <v>21477</v>
      </c>
      <c r="AA47" s="33">
        <v>21061</v>
      </c>
      <c r="AB47" s="33">
        <v>13455</v>
      </c>
      <c r="AC47" s="32">
        <v>14636</v>
      </c>
      <c r="AD47" s="33">
        <v>55</v>
      </c>
      <c r="AE47" s="33">
        <v>820</v>
      </c>
      <c r="AF47" s="33">
        <v>7136</v>
      </c>
      <c r="AG47" s="34">
        <v>11</v>
      </c>
      <c r="AH47" s="33">
        <v>15331</v>
      </c>
      <c r="AI47" s="33">
        <v>7381</v>
      </c>
      <c r="AJ47" s="34">
        <v>31356</v>
      </c>
      <c r="AK47" s="33">
        <v>191054</v>
      </c>
      <c r="AL47" s="33">
        <v>670617</v>
      </c>
      <c r="AM47" s="34">
        <v>4142669</v>
      </c>
      <c r="AN47" s="33">
        <v>38216</v>
      </c>
      <c r="AO47" s="33">
        <v>243</v>
      </c>
      <c r="AP47" s="33">
        <v>4</v>
      </c>
      <c r="AQ47" s="33">
        <v>3737</v>
      </c>
      <c r="AR47" s="34">
        <v>20586</v>
      </c>
      <c r="AS47" s="33">
        <v>8538</v>
      </c>
      <c r="AT47" s="34">
        <v>116335</v>
      </c>
      <c r="AU47" s="33">
        <v>8403</v>
      </c>
      <c r="AV47" s="33">
        <v>299</v>
      </c>
      <c r="AW47" s="33">
        <v>9</v>
      </c>
      <c r="AX47" s="33">
        <v>77157</v>
      </c>
      <c r="AY47" s="33">
        <v>26438</v>
      </c>
      <c r="AZ47" s="34">
        <v>6335</v>
      </c>
      <c r="BA47" s="33">
        <v>179</v>
      </c>
      <c r="BB47" s="33">
        <v>46</v>
      </c>
      <c r="BC47" s="34">
        <v>14812</v>
      </c>
      <c r="BD47" s="35">
        <v>34758</v>
      </c>
      <c r="BE47" s="33">
        <v>27064</v>
      </c>
      <c r="BF47" s="33">
        <v>40889</v>
      </c>
      <c r="BG47" s="33">
        <v>51823</v>
      </c>
      <c r="BH47" s="33">
        <v>3297</v>
      </c>
      <c r="BI47" s="33">
        <v>31818</v>
      </c>
      <c r="BJ47" s="33">
        <v>10695</v>
      </c>
      <c r="BK47" s="34">
        <v>2085</v>
      </c>
      <c r="BL47" s="33">
        <v>17804</v>
      </c>
      <c r="BM47" s="33">
        <v>442</v>
      </c>
      <c r="BN47" s="33">
        <v>1917</v>
      </c>
      <c r="BO47" s="33">
        <v>1182</v>
      </c>
      <c r="BP47" s="33">
        <v>3320</v>
      </c>
      <c r="BQ47" s="34">
        <v>86788</v>
      </c>
      <c r="BR47" s="35">
        <v>0</v>
      </c>
      <c r="BS47" s="35">
        <v>1421</v>
      </c>
      <c r="BT47" s="33">
        <v>6020</v>
      </c>
      <c r="BU47" s="33">
        <v>2</v>
      </c>
      <c r="BV47" s="34">
        <v>14</v>
      </c>
      <c r="BW47" s="33">
        <v>1707</v>
      </c>
      <c r="BX47" s="33">
        <v>155</v>
      </c>
      <c r="BY47" s="33">
        <v>202</v>
      </c>
      <c r="BZ47" s="34">
        <v>28975</v>
      </c>
      <c r="CA47" s="33">
        <v>0</v>
      </c>
      <c r="CB47" s="33">
        <v>4409</v>
      </c>
      <c r="CC47" s="34">
        <v>8378</v>
      </c>
      <c r="CD47" s="33">
        <v>0</v>
      </c>
      <c r="CE47" s="34">
        <v>0</v>
      </c>
      <c r="CF47" s="35">
        <v>0</v>
      </c>
      <c r="CG47" s="157">
        <f t="shared" si="4"/>
        <v>6222905</v>
      </c>
      <c r="CH47" s="164">
        <v>0</v>
      </c>
      <c r="CI47" s="15">
        <v>0</v>
      </c>
      <c r="CJ47" s="164">
        <v>0</v>
      </c>
      <c r="CK47" s="164">
        <v>-6181366</v>
      </c>
      <c r="CL47" s="164">
        <v>0</v>
      </c>
      <c r="CM47" s="119">
        <v>0</v>
      </c>
      <c r="CN47" s="121">
        <f t="shared" si="3"/>
        <v>41539</v>
      </c>
      <c r="CO47" s="78"/>
    </row>
    <row r="48" spans="1:93" x14ac:dyDescent="0.2">
      <c r="A48" s="25" t="s">
        <v>50</v>
      </c>
      <c r="B48" s="111" t="s">
        <v>139</v>
      </c>
      <c r="C48" s="45">
        <v>9508</v>
      </c>
      <c r="D48" s="46">
        <v>4068</v>
      </c>
      <c r="E48" s="47">
        <v>0</v>
      </c>
      <c r="F48" s="48">
        <v>8327</v>
      </c>
      <c r="G48" s="46">
        <v>8248</v>
      </c>
      <c r="H48" s="46">
        <v>925</v>
      </c>
      <c r="I48" s="46">
        <v>1019</v>
      </c>
      <c r="J48" s="46">
        <v>3</v>
      </c>
      <c r="K48" s="46">
        <v>14156</v>
      </c>
      <c r="L48" s="46">
        <v>134</v>
      </c>
      <c r="M48" s="46">
        <v>1409</v>
      </c>
      <c r="N48" s="46">
        <v>39</v>
      </c>
      <c r="O48" s="46">
        <v>4097</v>
      </c>
      <c r="P48" s="46">
        <v>65</v>
      </c>
      <c r="Q48" s="46">
        <v>594</v>
      </c>
      <c r="R48" s="46">
        <v>16898</v>
      </c>
      <c r="S48" s="46">
        <v>697</v>
      </c>
      <c r="T48" s="46">
        <v>20020</v>
      </c>
      <c r="U48" s="46">
        <v>1341</v>
      </c>
      <c r="V48" s="46">
        <v>1882</v>
      </c>
      <c r="W48" s="46">
        <v>7309</v>
      </c>
      <c r="X48" s="46">
        <v>3960</v>
      </c>
      <c r="Y48" s="46">
        <v>114</v>
      </c>
      <c r="Z48" s="46">
        <v>831</v>
      </c>
      <c r="AA48" s="46">
        <v>6</v>
      </c>
      <c r="AB48" s="46">
        <v>569</v>
      </c>
      <c r="AC48" s="45">
        <v>694</v>
      </c>
      <c r="AD48" s="46">
        <v>6577</v>
      </c>
      <c r="AE48" s="46">
        <v>0</v>
      </c>
      <c r="AF48" s="46">
        <v>2740</v>
      </c>
      <c r="AG48" s="47">
        <v>6</v>
      </c>
      <c r="AH48" s="46">
        <v>17268</v>
      </c>
      <c r="AI48" s="46">
        <v>34024</v>
      </c>
      <c r="AJ48" s="47">
        <v>18346</v>
      </c>
      <c r="AK48" s="46">
        <v>1508</v>
      </c>
      <c r="AL48" s="46">
        <v>107168</v>
      </c>
      <c r="AM48" s="47">
        <v>18772</v>
      </c>
      <c r="AN48" s="46">
        <v>5926403</v>
      </c>
      <c r="AO48" s="46">
        <v>1311</v>
      </c>
      <c r="AP48" s="46">
        <v>0</v>
      </c>
      <c r="AQ48" s="46">
        <v>690539</v>
      </c>
      <c r="AR48" s="47">
        <v>83627</v>
      </c>
      <c r="AS48" s="46">
        <v>228</v>
      </c>
      <c r="AT48" s="47">
        <v>3694</v>
      </c>
      <c r="AU48" s="46">
        <v>210</v>
      </c>
      <c r="AV48" s="46">
        <v>0</v>
      </c>
      <c r="AW48" s="46">
        <v>0</v>
      </c>
      <c r="AX48" s="46">
        <v>53</v>
      </c>
      <c r="AY48" s="46">
        <v>963</v>
      </c>
      <c r="AZ48" s="47">
        <v>2068</v>
      </c>
      <c r="BA48" s="46">
        <v>0</v>
      </c>
      <c r="BB48" s="46">
        <v>0</v>
      </c>
      <c r="BC48" s="47">
        <v>0</v>
      </c>
      <c r="BD48" s="48">
        <v>9389</v>
      </c>
      <c r="BE48" s="46">
        <v>8868</v>
      </c>
      <c r="BF48" s="46">
        <v>119</v>
      </c>
      <c r="BG48" s="46">
        <v>12</v>
      </c>
      <c r="BH48" s="46">
        <v>9</v>
      </c>
      <c r="BI48" s="46">
        <v>22</v>
      </c>
      <c r="BJ48" s="46">
        <v>9092</v>
      </c>
      <c r="BK48" s="47">
        <v>0</v>
      </c>
      <c r="BL48" s="46">
        <v>27753</v>
      </c>
      <c r="BM48" s="46">
        <v>8</v>
      </c>
      <c r="BN48" s="46">
        <v>14746</v>
      </c>
      <c r="BO48" s="46">
        <v>8706</v>
      </c>
      <c r="BP48" s="46">
        <v>5960</v>
      </c>
      <c r="BQ48" s="47">
        <v>87654</v>
      </c>
      <c r="BR48" s="48">
        <v>22</v>
      </c>
      <c r="BS48" s="48">
        <v>137</v>
      </c>
      <c r="BT48" s="46">
        <v>1671</v>
      </c>
      <c r="BU48" s="46">
        <v>1</v>
      </c>
      <c r="BV48" s="47">
        <v>691</v>
      </c>
      <c r="BW48" s="46">
        <v>6</v>
      </c>
      <c r="BX48" s="46">
        <v>0</v>
      </c>
      <c r="BY48" s="46">
        <v>0</v>
      </c>
      <c r="BZ48" s="47">
        <v>33066</v>
      </c>
      <c r="CA48" s="46">
        <v>865</v>
      </c>
      <c r="CB48" s="46">
        <v>238</v>
      </c>
      <c r="CC48" s="47">
        <v>0</v>
      </c>
      <c r="CD48" s="46">
        <v>0</v>
      </c>
      <c r="CE48" s="47">
        <v>0</v>
      </c>
      <c r="CF48" s="48">
        <v>0</v>
      </c>
      <c r="CG48" s="159">
        <f t="shared" si="4"/>
        <v>7231453</v>
      </c>
      <c r="CH48" s="49">
        <v>145663</v>
      </c>
      <c r="CI48" s="14">
        <v>0</v>
      </c>
      <c r="CJ48" s="49">
        <v>0</v>
      </c>
      <c r="CK48" s="49">
        <v>0</v>
      </c>
      <c r="CL48" s="49">
        <v>-1123093</v>
      </c>
      <c r="CM48" s="122">
        <v>285624</v>
      </c>
      <c r="CN48" s="120">
        <f t="shared" si="3"/>
        <v>6539647</v>
      </c>
      <c r="CO48" s="78"/>
    </row>
    <row r="49" spans="1:93" x14ac:dyDescent="0.2">
      <c r="A49" s="26" t="s">
        <v>51</v>
      </c>
      <c r="B49" s="112" t="s">
        <v>140</v>
      </c>
      <c r="C49" s="32">
        <v>0</v>
      </c>
      <c r="D49" s="33">
        <v>0</v>
      </c>
      <c r="E49" s="34">
        <v>0</v>
      </c>
      <c r="F49" s="35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2">
        <v>0</v>
      </c>
      <c r="AD49" s="33">
        <v>545</v>
      </c>
      <c r="AE49" s="33">
        <v>0</v>
      </c>
      <c r="AF49" s="33">
        <v>10</v>
      </c>
      <c r="AG49" s="34">
        <v>0</v>
      </c>
      <c r="AH49" s="33">
        <v>0</v>
      </c>
      <c r="AI49" s="33">
        <v>0</v>
      </c>
      <c r="AJ49" s="34">
        <v>0</v>
      </c>
      <c r="AK49" s="33">
        <v>0</v>
      </c>
      <c r="AL49" s="33">
        <v>0</v>
      </c>
      <c r="AM49" s="34">
        <v>0</v>
      </c>
      <c r="AN49" s="33">
        <v>326</v>
      </c>
      <c r="AO49" s="33">
        <v>21006</v>
      </c>
      <c r="AP49" s="33">
        <v>0</v>
      </c>
      <c r="AQ49" s="33">
        <v>19537</v>
      </c>
      <c r="AR49" s="34">
        <v>0</v>
      </c>
      <c r="AS49" s="33">
        <v>0</v>
      </c>
      <c r="AT49" s="34">
        <v>107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4">
        <v>0</v>
      </c>
      <c r="BA49" s="33">
        <v>0</v>
      </c>
      <c r="BB49" s="33">
        <v>0</v>
      </c>
      <c r="BC49" s="34">
        <v>0</v>
      </c>
      <c r="BD49" s="35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4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4">
        <v>0</v>
      </c>
      <c r="BR49" s="35">
        <v>0</v>
      </c>
      <c r="BS49" s="35">
        <v>0</v>
      </c>
      <c r="BT49" s="33">
        <v>0</v>
      </c>
      <c r="BU49" s="33">
        <v>0</v>
      </c>
      <c r="BV49" s="34">
        <v>0</v>
      </c>
      <c r="BW49" s="33">
        <v>0</v>
      </c>
      <c r="BX49" s="33">
        <v>0</v>
      </c>
      <c r="BY49" s="33">
        <v>0</v>
      </c>
      <c r="BZ49" s="34">
        <v>0</v>
      </c>
      <c r="CA49" s="33">
        <v>0</v>
      </c>
      <c r="CB49" s="33">
        <v>0</v>
      </c>
      <c r="CC49" s="34">
        <v>0</v>
      </c>
      <c r="CD49" s="33">
        <v>0</v>
      </c>
      <c r="CE49" s="34">
        <v>0</v>
      </c>
      <c r="CF49" s="35">
        <v>0</v>
      </c>
      <c r="CG49" s="157">
        <f t="shared" si="4"/>
        <v>41531</v>
      </c>
      <c r="CH49" s="164">
        <v>805</v>
      </c>
      <c r="CI49" s="15">
        <v>0</v>
      </c>
      <c r="CJ49" s="164">
        <v>0</v>
      </c>
      <c r="CK49" s="164">
        <v>0</v>
      </c>
      <c r="CL49" s="164">
        <v>-6791</v>
      </c>
      <c r="CM49" s="119">
        <v>43880</v>
      </c>
      <c r="CN49" s="121">
        <f t="shared" si="3"/>
        <v>79425</v>
      </c>
      <c r="CO49" s="78"/>
    </row>
    <row r="50" spans="1:93" x14ac:dyDescent="0.2">
      <c r="A50" s="26" t="s">
        <v>52</v>
      </c>
      <c r="B50" s="112" t="s">
        <v>141</v>
      </c>
      <c r="C50" s="32">
        <v>0</v>
      </c>
      <c r="D50" s="33">
        <v>0</v>
      </c>
      <c r="E50" s="34">
        <v>0</v>
      </c>
      <c r="F50" s="35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2">
        <v>0</v>
      </c>
      <c r="AD50" s="33">
        <v>0</v>
      </c>
      <c r="AE50" s="33">
        <v>0</v>
      </c>
      <c r="AF50" s="33">
        <v>0</v>
      </c>
      <c r="AG50" s="34">
        <v>0</v>
      </c>
      <c r="AH50" s="33">
        <v>0</v>
      </c>
      <c r="AI50" s="33">
        <v>0</v>
      </c>
      <c r="AJ50" s="34">
        <v>0</v>
      </c>
      <c r="AK50" s="33">
        <v>0</v>
      </c>
      <c r="AL50" s="33">
        <v>569</v>
      </c>
      <c r="AM50" s="34">
        <v>0</v>
      </c>
      <c r="AN50" s="33">
        <v>6</v>
      </c>
      <c r="AO50" s="33">
        <v>0</v>
      </c>
      <c r="AP50" s="33">
        <v>91268</v>
      </c>
      <c r="AQ50" s="33">
        <v>68134</v>
      </c>
      <c r="AR50" s="34">
        <v>0</v>
      </c>
      <c r="AS50" s="33">
        <v>0</v>
      </c>
      <c r="AT50" s="34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4">
        <v>0</v>
      </c>
      <c r="BA50" s="33">
        <v>0</v>
      </c>
      <c r="BB50" s="33">
        <v>0</v>
      </c>
      <c r="BC50" s="34">
        <v>0</v>
      </c>
      <c r="BD50" s="35">
        <v>0</v>
      </c>
      <c r="BE50" s="33">
        <v>0</v>
      </c>
      <c r="BF50" s="33">
        <v>88</v>
      </c>
      <c r="BG50" s="33">
        <v>0</v>
      </c>
      <c r="BH50" s="33">
        <v>0</v>
      </c>
      <c r="BI50" s="33">
        <v>0</v>
      </c>
      <c r="BJ50" s="33">
        <v>0</v>
      </c>
      <c r="BK50" s="34">
        <v>0</v>
      </c>
      <c r="BL50" s="33">
        <v>0</v>
      </c>
      <c r="BM50" s="33">
        <v>0</v>
      </c>
      <c r="BN50" s="33">
        <v>7577</v>
      </c>
      <c r="BO50" s="33">
        <v>0</v>
      </c>
      <c r="BP50" s="33">
        <v>0</v>
      </c>
      <c r="BQ50" s="34">
        <v>0</v>
      </c>
      <c r="BR50" s="35">
        <v>0</v>
      </c>
      <c r="BS50" s="35">
        <v>0</v>
      </c>
      <c r="BT50" s="33">
        <v>0</v>
      </c>
      <c r="BU50" s="33">
        <v>0</v>
      </c>
      <c r="BV50" s="34">
        <v>0</v>
      </c>
      <c r="BW50" s="33">
        <v>0</v>
      </c>
      <c r="BX50" s="33">
        <v>0</v>
      </c>
      <c r="BY50" s="33">
        <v>0</v>
      </c>
      <c r="BZ50" s="34">
        <v>0</v>
      </c>
      <c r="CA50" s="33">
        <v>0</v>
      </c>
      <c r="CB50" s="33">
        <v>0</v>
      </c>
      <c r="CC50" s="34">
        <v>0</v>
      </c>
      <c r="CD50" s="33">
        <v>0</v>
      </c>
      <c r="CE50" s="34">
        <v>0</v>
      </c>
      <c r="CF50" s="35">
        <v>0</v>
      </c>
      <c r="CG50" s="157">
        <f t="shared" si="4"/>
        <v>167642</v>
      </c>
      <c r="CH50" s="164">
        <v>9924</v>
      </c>
      <c r="CI50" s="15">
        <v>0</v>
      </c>
      <c r="CJ50" s="164">
        <v>0</v>
      </c>
      <c r="CK50" s="164">
        <v>0</v>
      </c>
      <c r="CL50" s="164">
        <v>-14170</v>
      </c>
      <c r="CM50" s="119">
        <v>118245</v>
      </c>
      <c r="CN50" s="121">
        <f t="shared" si="3"/>
        <v>281641</v>
      </c>
      <c r="CO50" s="78"/>
    </row>
    <row r="51" spans="1:93" x14ac:dyDescent="0.2">
      <c r="A51" s="26" t="s">
        <v>53</v>
      </c>
      <c r="B51" s="112" t="s">
        <v>142</v>
      </c>
      <c r="C51" s="32">
        <v>2256</v>
      </c>
      <c r="D51" s="33">
        <v>1175</v>
      </c>
      <c r="E51" s="34">
        <v>15</v>
      </c>
      <c r="F51" s="35">
        <v>1341</v>
      </c>
      <c r="G51" s="33">
        <v>2332</v>
      </c>
      <c r="H51" s="33">
        <v>124</v>
      </c>
      <c r="I51" s="33">
        <v>26</v>
      </c>
      <c r="J51" s="33">
        <v>843</v>
      </c>
      <c r="K51" s="33">
        <v>27</v>
      </c>
      <c r="L51" s="33">
        <v>0</v>
      </c>
      <c r="M51" s="33">
        <v>0</v>
      </c>
      <c r="N51" s="33">
        <v>0</v>
      </c>
      <c r="O51" s="33">
        <v>676</v>
      </c>
      <c r="P51" s="33">
        <v>317</v>
      </c>
      <c r="Q51" s="33">
        <v>276</v>
      </c>
      <c r="R51" s="33">
        <v>94</v>
      </c>
      <c r="S51" s="33">
        <v>25</v>
      </c>
      <c r="T51" s="33">
        <v>483</v>
      </c>
      <c r="U51" s="33">
        <v>128</v>
      </c>
      <c r="V51" s="33">
        <v>308</v>
      </c>
      <c r="W51" s="33">
        <v>2832</v>
      </c>
      <c r="X51" s="33">
        <v>1931</v>
      </c>
      <c r="Y51" s="33">
        <v>0</v>
      </c>
      <c r="Z51" s="33">
        <v>43</v>
      </c>
      <c r="AA51" s="33">
        <v>79</v>
      </c>
      <c r="AB51" s="33">
        <v>3143</v>
      </c>
      <c r="AC51" s="32">
        <v>12</v>
      </c>
      <c r="AD51" s="33">
        <v>796</v>
      </c>
      <c r="AE51" s="33">
        <v>4</v>
      </c>
      <c r="AF51" s="33">
        <v>14422</v>
      </c>
      <c r="AG51" s="34">
        <v>0</v>
      </c>
      <c r="AH51" s="33">
        <v>274</v>
      </c>
      <c r="AI51" s="33">
        <v>1819</v>
      </c>
      <c r="AJ51" s="34">
        <v>12295</v>
      </c>
      <c r="AK51" s="33">
        <v>901</v>
      </c>
      <c r="AL51" s="33">
        <v>49172</v>
      </c>
      <c r="AM51" s="34">
        <v>25597</v>
      </c>
      <c r="AN51" s="33">
        <v>94613</v>
      </c>
      <c r="AO51" s="33">
        <v>7979</v>
      </c>
      <c r="AP51" s="33">
        <v>664</v>
      </c>
      <c r="AQ51" s="33">
        <v>3480378</v>
      </c>
      <c r="AR51" s="34">
        <v>711</v>
      </c>
      <c r="AS51" s="33">
        <v>0</v>
      </c>
      <c r="AT51" s="34">
        <v>35</v>
      </c>
      <c r="AU51" s="33">
        <v>107</v>
      </c>
      <c r="AV51" s="33">
        <v>0</v>
      </c>
      <c r="AW51" s="33">
        <v>0</v>
      </c>
      <c r="AX51" s="33">
        <v>0</v>
      </c>
      <c r="AY51" s="33">
        <v>1090</v>
      </c>
      <c r="AZ51" s="34">
        <v>5287</v>
      </c>
      <c r="BA51" s="33">
        <v>0</v>
      </c>
      <c r="BB51" s="33">
        <v>0</v>
      </c>
      <c r="BC51" s="34">
        <v>0</v>
      </c>
      <c r="BD51" s="35">
        <v>104</v>
      </c>
      <c r="BE51" s="33">
        <v>1335</v>
      </c>
      <c r="BF51" s="33">
        <v>13714</v>
      </c>
      <c r="BG51" s="33">
        <v>0</v>
      </c>
      <c r="BH51" s="33">
        <v>0</v>
      </c>
      <c r="BI51" s="33">
        <v>0</v>
      </c>
      <c r="BJ51" s="33">
        <v>0</v>
      </c>
      <c r="BK51" s="34">
        <v>0</v>
      </c>
      <c r="BL51" s="33">
        <v>253</v>
      </c>
      <c r="BM51" s="33">
        <v>0</v>
      </c>
      <c r="BN51" s="33">
        <v>41880</v>
      </c>
      <c r="BO51" s="33">
        <v>0</v>
      </c>
      <c r="BP51" s="33">
        <v>61</v>
      </c>
      <c r="BQ51" s="34">
        <v>3582</v>
      </c>
      <c r="BR51" s="35">
        <v>1266</v>
      </c>
      <c r="BS51" s="35">
        <v>513</v>
      </c>
      <c r="BT51" s="33">
        <v>65</v>
      </c>
      <c r="BU51" s="33">
        <v>0</v>
      </c>
      <c r="BV51" s="34">
        <v>0</v>
      </c>
      <c r="BW51" s="33">
        <v>0</v>
      </c>
      <c r="BX51" s="33">
        <v>0</v>
      </c>
      <c r="BY51" s="33">
        <v>0</v>
      </c>
      <c r="BZ51" s="34">
        <v>38</v>
      </c>
      <c r="CA51" s="33">
        <v>4068</v>
      </c>
      <c r="CB51" s="33">
        <v>0</v>
      </c>
      <c r="CC51" s="34">
        <v>0</v>
      </c>
      <c r="CD51" s="33">
        <v>0</v>
      </c>
      <c r="CE51" s="34">
        <v>0</v>
      </c>
      <c r="CF51" s="35">
        <v>0</v>
      </c>
      <c r="CG51" s="157">
        <f t="shared" si="4"/>
        <v>3781509</v>
      </c>
      <c r="CH51" s="164">
        <v>41901</v>
      </c>
      <c r="CI51" s="15">
        <v>0</v>
      </c>
      <c r="CJ51" s="164">
        <v>0</v>
      </c>
      <c r="CK51" s="164">
        <v>0</v>
      </c>
      <c r="CL51" s="164">
        <v>0</v>
      </c>
      <c r="CM51" s="119">
        <v>16497</v>
      </c>
      <c r="CN51" s="121">
        <f t="shared" si="3"/>
        <v>3839907</v>
      </c>
      <c r="CO51" s="78"/>
    </row>
    <row r="52" spans="1:93" x14ac:dyDescent="0.2">
      <c r="A52" s="26" t="s">
        <v>54</v>
      </c>
      <c r="B52" s="112" t="s">
        <v>143</v>
      </c>
      <c r="C52" s="32">
        <v>0</v>
      </c>
      <c r="D52" s="33">
        <v>0</v>
      </c>
      <c r="E52" s="34">
        <v>0</v>
      </c>
      <c r="F52" s="35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111</v>
      </c>
      <c r="N52" s="33">
        <v>0</v>
      </c>
      <c r="O52" s="33">
        <v>0</v>
      </c>
      <c r="P52" s="33">
        <v>0</v>
      </c>
      <c r="Q52" s="33">
        <v>58</v>
      </c>
      <c r="R52" s="33">
        <v>24</v>
      </c>
      <c r="S52" s="33">
        <v>0</v>
      </c>
      <c r="T52" s="33">
        <v>6</v>
      </c>
      <c r="U52" s="33">
        <v>0</v>
      </c>
      <c r="V52" s="33">
        <v>0</v>
      </c>
      <c r="W52" s="33">
        <v>28</v>
      </c>
      <c r="X52" s="33">
        <v>0</v>
      </c>
      <c r="Y52" s="33">
        <v>0</v>
      </c>
      <c r="Z52" s="33">
        <v>0</v>
      </c>
      <c r="AA52" s="33">
        <v>3</v>
      </c>
      <c r="AB52" s="33">
        <v>0</v>
      </c>
      <c r="AC52" s="32">
        <v>3</v>
      </c>
      <c r="AD52" s="33">
        <v>0</v>
      </c>
      <c r="AE52" s="33">
        <v>0</v>
      </c>
      <c r="AF52" s="33">
        <v>0</v>
      </c>
      <c r="AG52" s="34">
        <v>0</v>
      </c>
      <c r="AH52" s="33">
        <v>46</v>
      </c>
      <c r="AI52" s="33">
        <v>0</v>
      </c>
      <c r="AJ52" s="34">
        <v>6</v>
      </c>
      <c r="AK52" s="33">
        <v>1</v>
      </c>
      <c r="AL52" s="33">
        <v>1386</v>
      </c>
      <c r="AM52" s="34">
        <v>607</v>
      </c>
      <c r="AN52" s="33">
        <v>1009</v>
      </c>
      <c r="AO52" s="33">
        <v>0</v>
      </c>
      <c r="AP52" s="33">
        <v>0</v>
      </c>
      <c r="AQ52" s="33">
        <v>0</v>
      </c>
      <c r="AR52" s="34">
        <v>499741</v>
      </c>
      <c r="AS52" s="33">
        <v>130</v>
      </c>
      <c r="AT52" s="34">
        <v>0</v>
      </c>
      <c r="AU52" s="33">
        <v>172</v>
      </c>
      <c r="AV52" s="33">
        <v>0</v>
      </c>
      <c r="AW52" s="33">
        <v>0</v>
      </c>
      <c r="AX52" s="33">
        <v>0</v>
      </c>
      <c r="AY52" s="33">
        <v>0</v>
      </c>
      <c r="AZ52" s="34">
        <v>0</v>
      </c>
      <c r="BA52" s="33">
        <v>0</v>
      </c>
      <c r="BB52" s="33">
        <v>0</v>
      </c>
      <c r="BC52" s="34">
        <v>0</v>
      </c>
      <c r="BD52" s="35">
        <v>0</v>
      </c>
      <c r="BE52" s="33">
        <v>0</v>
      </c>
      <c r="BF52" s="33">
        <v>36</v>
      </c>
      <c r="BG52" s="33">
        <v>0</v>
      </c>
      <c r="BH52" s="33">
        <v>4</v>
      </c>
      <c r="BI52" s="33">
        <v>0</v>
      </c>
      <c r="BJ52" s="33">
        <v>0</v>
      </c>
      <c r="BK52" s="34">
        <v>0</v>
      </c>
      <c r="BL52" s="33">
        <v>16</v>
      </c>
      <c r="BM52" s="33">
        <v>0</v>
      </c>
      <c r="BN52" s="33">
        <v>0</v>
      </c>
      <c r="BO52" s="33">
        <v>0</v>
      </c>
      <c r="BP52" s="33">
        <v>0</v>
      </c>
      <c r="BQ52" s="34">
        <v>32731</v>
      </c>
      <c r="BR52" s="35">
        <v>0</v>
      </c>
      <c r="BS52" s="35">
        <v>0</v>
      </c>
      <c r="BT52" s="33">
        <v>0</v>
      </c>
      <c r="BU52" s="33">
        <v>0</v>
      </c>
      <c r="BV52" s="34">
        <v>0</v>
      </c>
      <c r="BW52" s="33">
        <v>0</v>
      </c>
      <c r="BX52" s="33">
        <v>27</v>
      </c>
      <c r="BY52" s="33">
        <v>0</v>
      </c>
      <c r="BZ52" s="34">
        <v>0</v>
      </c>
      <c r="CA52" s="33">
        <v>0</v>
      </c>
      <c r="CB52" s="33">
        <v>0</v>
      </c>
      <c r="CC52" s="34">
        <v>284</v>
      </c>
      <c r="CD52" s="33">
        <v>0</v>
      </c>
      <c r="CE52" s="34">
        <v>0</v>
      </c>
      <c r="CF52" s="35">
        <v>0</v>
      </c>
      <c r="CG52" s="157">
        <f t="shared" si="4"/>
        <v>536429</v>
      </c>
      <c r="CH52" s="164">
        <v>6683</v>
      </c>
      <c r="CI52" s="15">
        <v>0</v>
      </c>
      <c r="CJ52" s="164">
        <v>0</v>
      </c>
      <c r="CK52" s="164">
        <v>0</v>
      </c>
      <c r="CL52" s="164">
        <v>0</v>
      </c>
      <c r="CM52" s="119">
        <v>32867</v>
      </c>
      <c r="CN52" s="121">
        <f t="shared" si="3"/>
        <v>575979</v>
      </c>
      <c r="CO52" s="78"/>
    </row>
    <row r="53" spans="1:93" x14ac:dyDescent="0.2">
      <c r="A53" s="25" t="s">
        <v>55</v>
      </c>
      <c r="B53" s="111" t="s">
        <v>144</v>
      </c>
      <c r="C53" s="45">
        <v>2492</v>
      </c>
      <c r="D53" s="46">
        <v>1394</v>
      </c>
      <c r="E53" s="47">
        <v>0</v>
      </c>
      <c r="F53" s="48">
        <v>583</v>
      </c>
      <c r="G53" s="46">
        <v>556</v>
      </c>
      <c r="H53" s="46">
        <v>365</v>
      </c>
      <c r="I53" s="46">
        <v>0</v>
      </c>
      <c r="J53" s="46">
        <v>0</v>
      </c>
      <c r="K53" s="46">
        <v>5</v>
      </c>
      <c r="L53" s="46">
        <v>0</v>
      </c>
      <c r="M53" s="46">
        <v>11</v>
      </c>
      <c r="N53" s="46">
        <v>0</v>
      </c>
      <c r="O53" s="46">
        <v>118</v>
      </c>
      <c r="P53" s="46">
        <v>0</v>
      </c>
      <c r="Q53" s="46">
        <v>91</v>
      </c>
      <c r="R53" s="46">
        <v>77</v>
      </c>
      <c r="S53" s="46">
        <v>25</v>
      </c>
      <c r="T53" s="46">
        <v>1198</v>
      </c>
      <c r="U53" s="46">
        <v>34</v>
      </c>
      <c r="V53" s="46">
        <v>16</v>
      </c>
      <c r="W53" s="46">
        <v>173</v>
      </c>
      <c r="X53" s="46">
        <v>46</v>
      </c>
      <c r="Y53" s="46">
        <v>0</v>
      </c>
      <c r="Z53" s="46">
        <v>0</v>
      </c>
      <c r="AA53" s="46">
        <v>64</v>
      </c>
      <c r="AB53" s="46">
        <v>24</v>
      </c>
      <c r="AC53" s="45">
        <v>54</v>
      </c>
      <c r="AD53" s="46">
        <v>619</v>
      </c>
      <c r="AE53" s="46">
        <v>0</v>
      </c>
      <c r="AF53" s="46">
        <v>158</v>
      </c>
      <c r="AG53" s="47">
        <v>0</v>
      </c>
      <c r="AH53" s="46">
        <v>642</v>
      </c>
      <c r="AI53" s="46">
        <v>589</v>
      </c>
      <c r="AJ53" s="47">
        <v>1436</v>
      </c>
      <c r="AK53" s="46">
        <v>212</v>
      </c>
      <c r="AL53" s="46">
        <v>5239</v>
      </c>
      <c r="AM53" s="47">
        <v>8029</v>
      </c>
      <c r="AN53" s="46">
        <v>136</v>
      </c>
      <c r="AO53" s="46">
        <v>2</v>
      </c>
      <c r="AP53" s="46">
        <v>0</v>
      </c>
      <c r="AQ53" s="46">
        <v>245</v>
      </c>
      <c r="AR53" s="47">
        <v>151</v>
      </c>
      <c r="AS53" s="46">
        <v>379712</v>
      </c>
      <c r="AT53" s="47">
        <v>24519</v>
      </c>
      <c r="AU53" s="46">
        <v>0</v>
      </c>
      <c r="AV53" s="46">
        <v>0</v>
      </c>
      <c r="AW53" s="46">
        <v>0</v>
      </c>
      <c r="AX53" s="46">
        <v>0</v>
      </c>
      <c r="AY53" s="46">
        <v>158</v>
      </c>
      <c r="AZ53" s="47">
        <v>25</v>
      </c>
      <c r="BA53" s="46">
        <v>0</v>
      </c>
      <c r="BB53" s="46">
        <v>0</v>
      </c>
      <c r="BC53" s="47">
        <v>0</v>
      </c>
      <c r="BD53" s="48">
        <v>31161</v>
      </c>
      <c r="BE53" s="46">
        <v>1516</v>
      </c>
      <c r="BF53" s="46">
        <v>1927</v>
      </c>
      <c r="BG53" s="46">
        <v>158</v>
      </c>
      <c r="BH53" s="46">
        <v>172</v>
      </c>
      <c r="BI53" s="46">
        <v>0</v>
      </c>
      <c r="BJ53" s="46">
        <v>10</v>
      </c>
      <c r="BK53" s="47">
        <v>0</v>
      </c>
      <c r="BL53" s="46">
        <v>385</v>
      </c>
      <c r="BM53" s="46">
        <v>59</v>
      </c>
      <c r="BN53" s="46">
        <v>14283</v>
      </c>
      <c r="BO53" s="46">
        <v>0</v>
      </c>
      <c r="BP53" s="46">
        <v>111</v>
      </c>
      <c r="BQ53" s="47">
        <v>1011</v>
      </c>
      <c r="BR53" s="48">
        <v>1364</v>
      </c>
      <c r="BS53" s="48">
        <v>7943</v>
      </c>
      <c r="BT53" s="46">
        <v>20421</v>
      </c>
      <c r="BU53" s="46">
        <v>4847</v>
      </c>
      <c r="BV53" s="47">
        <v>47</v>
      </c>
      <c r="BW53" s="46">
        <v>1234</v>
      </c>
      <c r="BX53" s="46">
        <v>613</v>
      </c>
      <c r="BY53" s="46">
        <v>0</v>
      </c>
      <c r="BZ53" s="47">
        <v>24572</v>
      </c>
      <c r="CA53" s="46">
        <v>1473</v>
      </c>
      <c r="CB53" s="46">
        <v>0</v>
      </c>
      <c r="CC53" s="47">
        <v>1504</v>
      </c>
      <c r="CD53" s="46">
        <v>0</v>
      </c>
      <c r="CE53" s="47">
        <v>0</v>
      </c>
      <c r="CF53" s="48">
        <v>0</v>
      </c>
      <c r="CG53" s="159">
        <f t="shared" si="4"/>
        <v>544009</v>
      </c>
      <c r="CH53" s="49">
        <v>50677</v>
      </c>
      <c r="CI53" s="14">
        <v>10246</v>
      </c>
      <c r="CJ53" s="49">
        <v>0</v>
      </c>
      <c r="CK53" s="49">
        <v>0</v>
      </c>
      <c r="CL53" s="49">
        <v>0</v>
      </c>
      <c r="CM53" s="122">
        <v>265111</v>
      </c>
      <c r="CN53" s="120">
        <f t="shared" si="3"/>
        <v>870043</v>
      </c>
      <c r="CO53" s="78"/>
    </row>
    <row r="54" spans="1:93" x14ac:dyDescent="0.2">
      <c r="A54" s="26" t="s">
        <v>56</v>
      </c>
      <c r="B54" s="112" t="s">
        <v>145</v>
      </c>
      <c r="C54" s="32">
        <v>3397</v>
      </c>
      <c r="D54" s="33">
        <v>1055</v>
      </c>
      <c r="E54" s="34">
        <v>0</v>
      </c>
      <c r="F54" s="35">
        <v>2557</v>
      </c>
      <c r="G54" s="33">
        <v>3733</v>
      </c>
      <c r="H54" s="33">
        <v>609</v>
      </c>
      <c r="I54" s="33">
        <v>452</v>
      </c>
      <c r="J54" s="33">
        <v>39</v>
      </c>
      <c r="K54" s="33">
        <v>0</v>
      </c>
      <c r="L54" s="33">
        <v>0</v>
      </c>
      <c r="M54" s="33">
        <v>0</v>
      </c>
      <c r="N54" s="33">
        <v>0</v>
      </c>
      <c r="O54" s="33">
        <v>7</v>
      </c>
      <c r="P54" s="33">
        <v>36</v>
      </c>
      <c r="Q54" s="33">
        <v>8</v>
      </c>
      <c r="R54" s="33">
        <v>543</v>
      </c>
      <c r="S54" s="33">
        <v>39</v>
      </c>
      <c r="T54" s="33">
        <v>40</v>
      </c>
      <c r="U54" s="33">
        <v>612</v>
      </c>
      <c r="V54" s="33">
        <v>417</v>
      </c>
      <c r="W54" s="33">
        <v>234</v>
      </c>
      <c r="X54" s="33">
        <v>0</v>
      </c>
      <c r="Y54" s="33">
        <v>0</v>
      </c>
      <c r="Z54" s="33">
        <v>0</v>
      </c>
      <c r="AA54" s="33">
        <v>165</v>
      </c>
      <c r="AB54" s="33">
        <v>0</v>
      </c>
      <c r="AC54" s="32">
        <v>926</v>
      </c>
      <c r="AD54" s="33">
        <v>228</v>
      </c>
      <c r="AE54" s="33">
        <v>0</v>
      </c>
      <c r="AF54" s="33">
        <v>79</v>
      </c>
      <c r="AG54" s="34">
        <v>0</v>
      </c>
      <c r="AH54" s="33">
        <v>2816</v>
      </c>
      <c r="AI54" s="33">
        <v>197</v>
      </c>
      <c r="AJ54" s="34">
        <v>1006</v>
      </c>
      <c r="AK54" s="33">
        <v>26</v>
      </c>
      <c r="AL54" s="33">
        <v>18257</v>
      </c>
      <c r="AM54" s="34">
        <v>12908</v>
      </c>
      <c r="AN54" s="33">
        <v>194</v>
      </c>
      <c r="AO54" s="33">
        <v>0</v>
      </c>
      <c r="AP54" s="33">
        <v>0</v>
      </c>
      <c r="AQ54" s="33">
        <v>4</v>
      </c>
      <c r="AR54" s="34">
        <v>0</v>
      </c>
      <c r="AS54" s="33">
        <v>101755</v>
      </c>
      <c r="AT54" s="34">
        <v>884302</v>
      </c>
      <c r="AU54" s="33">
        <v>99</v>
      </c>
      <c r="AV54" s="33">
        <v>0</v>
      </c>
      <c r="AW54" s="33">
        <v>0</v>
      </c>
      <c r="AX54" s="33">
        <v>0</v>
      </c>
      <c r="AY54" s="33">
        <v>44</v>
      </c>
      <c r="AZ54" s="34">
        <v>909</v>
      </c>
      <c r="BA54" s="33">
        <v>0</v>
      </c>
      <c r="BB54" s="33">
        <v>0</v>
      </c>
      <c r="BC54" s="34">
        <v>0</v>
      </c>
      <c r="BD54" s="35">
        <v>21639</v>
      </c>
      <c r="BE54" s="33">
        <v>4285</v>
      </c>
      <c r="BF54" s="33">
        <v>4872</v>
      </c>
      <c r="BG54" s="33">
        <v>14858</v>
      </c>
      <c r="BH54" s="33">
        <v>151</v>
      </c>
      <c r="BI54" s="33">
        <v>0</v>
      </c>
      <c r="BJ54" s="33">
        <v>80</v>
      </c>
      <c r="BK54" s="34">
        <v>0</v>
      </c>
      <c r="BL54" s="33">
        <v>850</v>
      </c>
      <c r="BM54" s="33">
        <v>96</v>
      </c>
      <c r="BN54" s="33">
        <v>0</v>
      </c>
      <c r="BO54" s="33">
        <v>0</v>
      </c>
      <c r="BP54" s="33">
        <v>51</v>
      </c>
      <c r="BQ54" s="34">
        <v>12178</v>
      </c>
      <c r="BR54" s="35">
        <v>27820</v>
      </c>
      <c r="BS54" s="35">
        <v>32858</v>
      </c>
      <c r="BT54" s="33">
        <v>38828</v>
      </c>
      <c r="BU54" s="33">
        <v>4861</v>
      </c>
      <c r="BV54" s="34">
        <v>5209</v>
      </c>
      <c r="BW54" s="33">
        <v>2</v>
      </c>
      <c r="BX54" s="33">
        <v>131</v>
      </c>
      <c r="BY54" s="33">
        <v>0</v>
      </c>
      <c r="BZ54" s="34">
        <v>13155</v>
      </c>
      <c r="CA54" s="33">
        <v>1522</v>
      </c>
      <c r="CB54" s="33">
        <v>0</v>
      </c>
      <c r="CC54" s="34">
        <v>8483</v>
      </c>
      <c r="CD54" s="33">
        <v>0</v>
      </c>
      <c r="CE54" s="34">
        <v>0</v>
      </c>
      <c r="CF54" s="35">
        <v>0</v>
      </c>
      <c r="CG54" s="157">
        <f t="shared" si="4"/>
        <v>1229622</v>
      </c>
      <c r="CH54" s="164">
        <v>152186</v>
      </c>
      <c r="CI54" s="15">
        <v>0</v>
      </c>
      <c r="CJ54" s="164">
        <v>0</v>
      </c>
      <c r="CK54" s="164">
        <v>0</v>
      </c>
      <c r="CL54" s="164">
        <v>0</v>
      </c>
      <c r="CM54" s="119">
        <v>337656</v>
      </c>
      <c r="CN54" s="121">
        <f t="shared" si="3"/>
        <v>1719464</v>
      </c>
      <c r="CO54" s="78"/>
    </row>
    <row r="55" spans="1:93" x14ac:dyDescent="0.2">
      <c r="A55" s="25" t="s">
        <v>57</v>
      </c>
      <c r="B55" s="111" t="s">
        <v>146</v>
      </c>
      <c r="C55" s="45">
        <v>0</v>
      </c>
      <c r="D55" s="46">
        <v>0</v>
      </c>
      <c r="E55" s="47">
        <v>0</v>
      </c>
      <c r="F55" s="48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199877</v>
      </c>
      <c r="N55" s="46">
        <v>0</v>
      </c>
      <c r="O55" s="46">
        <v>6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166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134</v>
      </c>
      <c r="AB55" s="46">
        <v>0</v>
      </c>
      <c r="AC55" s="45">
        <v>0</v>
      </c>
      <c r="AD55" s="46">
        <v>0</v>
      </c>
      <c r="AE55" s="46">
        <v>0</v>
      </c>
      <c r="AF55" s="46">
        <v>2</v>
      </c>
      <c r="AG55" s="47">
        <v>0</v>
      </c>
      <c r="AH55" s="46">
        <v>0</v>
      </c>
      <c r="AI55" s="46">
        <v>0</v>
      </c>
      <c r="AJ55" s="47">
        <v>387</v>
      </c>
      <c r="AK55" s="46">
        <v>29</v>
      </c>
      <c r="AL55" s="46">
        <v>17171</v>
      </c>
      <c r="AM55" s="47">
        <v>1295</v>
      </c>
      <c r="AN55" s="46">
        <v>0</v>
      </c>
      <c r="AO55" s="46">
        <v>0</v>
      </c>
      <c r="AP55" s="46">
        <v>0</v>
      </c>
      <c r="AQ55" s="46">
        <v>0</v>
      </c>
      <c r="AR55" s="47">
        <v>0</v>
      </c>
      <c r="AS55" s="46">
        <v>0</v>
      </c>
      <c r="AT55" s="47">
        <v>1141</v>
      </c>
      <c r="AU55" s="46">
        <v>299641</v>
      </c>
      <c r="AV55" s="46">
        <v>0</v>
      </c>
      <c r="AW55" s="46">
        <v>0</v>
      </c>
      <c r="AX55" s="46">
        <v>0</v>
      </c>
      <c r="AY55" s="46">
        <v>65464</v>
      </c>
      <c r="AZ55" s="47">
        <v>12700</v>
      </c>
      <c r="BA55" s="46">
        <v>0</v>
      </c>
      <c r="BB55" s="46">
        <v>0</v>
      </c>
      <c r="BC55" s="47">
        <v>0</v>
      </c>
      <c r="BD55" s="48">
        <v>37110</v>
      </c>
      <c r="BE55" s="46">
        <v>14</v>
      </c>
      <c r="BF55" s="46">
        <v>226</v>
      </c>
      <c r="BG55" s="46">
        <v>348</v>
      </c>
      <c r="BH55" s="46">
        <v>152</v>
      </c>
      <c r="BI55" s="46">
        <v>0</v>
      </c>
      <c r="BJ55" s="46">
        <v>0</v>
      </c>
      <c r="BK55" s="47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  <c r="BQ55" s="47">
        <v>0</v>
      </c>
      <c r="BR55" s="48">
        <v>118</v>
      </c>
      <c r="BS55" s="48">
        <v>56</v>
      </c>
      <c r="BT55" s="46">
        <v>0</v>
      </c>
      <c r="BU55" s="46">
        <v>0</v>
      </c>
      <c r="BV55" s="47">
        <v>181</v>
      </c>
      <c r="BW55" s="46">
        <v>12</v>
      </c>
      <c r="BX55" s="46">
        <v>90</v>
      </c>
      <c r="BY55" s="46">
        <v>105</v>
      </c>
      <c r="BZ55" s="47">
        <v>4</v>
      </c>
      <c r="CA55" s="46">
        <v>3467</v>
      </c>
      <c r="CB55" s="46">
        <v>0</v>
      </c>
      <c r="CC55" s="47">
        <v>0</v>
      </c>
      <c r="CD55" s="46">
        <v>0</v>
      </c>
      <c r="CE55" s="47">
        <v>0</v>
      </c>
      <c r="CF55" s="48">
        <v>0</v>
      </c>
      <c r="CG55" s="159">
        <f t="shared" si="4"/>
        <v>639896</v>
      </c>
      <c r="CH55" s="49">
        <v>78541</v>
      </c>
      <c r="CI55" s="14">
        <v>127</v>
      </c>
      <c r="CJ55" s="49">
        <v>0</v>
      </c>
      <c r="CK55" s="49">
        <v>47210</v>
      </c>
      <c r="CL55" s="49">
        <v>12</v>
      </c>
      <c r="CM55" s="122">
        <v>163774</v>
      </c>
      <c r="CN55" s="120">
        <f t="shared" si="3"/>
        <v>929560</v>
      </c>
      <c r="CO55" s="78"/>
    </row>
    <row r="56" spans="1:93" x14ac:dyDescent="0.2">
      <c r="A56" s="26" t="s">
        <v>58</v>
      </c>
      <c r="B56" s="112" t="s">
        <v>147</v>
      </c>
      <c r="C56" s="32">
        <v>0</v>
      </c>
      <c r="D56" s="33">
        <v>278</v>
      </c>
      <c r="E56" s="34">
        <v>0</v>
      </c>
      <c r="F56" s="35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65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2">
        <v>0</v>
      </c>
      <c r="AD56" s="33">
        <v>0</v>
      </c>
      <c r="AE56" s="33">
        <v>0</v>
      </c>
      <c r="AF56" s="33">
        <v>0</v>
      </c>
      <c r="AG56" s="34">
        <v>0</v>
      </c>
      <c r="AH56" s="33">
        <v>0</v>
      </c>
      <c r="AI56" s="33">
        <v>0</v>
      </c>
      <c r="AJ56" s="34">
        <v>0</v>
      </c>
      <c r="AK56" s="33">
        <v>0</v>
      </c>
      <c r="AL56" s="33">
        <v>330</v>
      </c>
      <c r="AM56" s="34">
        <v>163</v>
      </c>
      <c r="AN56" s="33">
        <v>963</v>
      </c>
      <c r="AO56" s="33">
        <v>0</v>
      </c>
      <c r="AP56" s="33">
        <v>0</v>
      </c>
      <c r="AQ56" s="33">
        <v>0</v>
      </c>
      <c r="AR56" s="34">
        <v>0</v>
      </c>
      <c r="AS56" s="33">
        <v>0</v>
      </c>
      <c r="AT56" s="34">
        <v>0</v>
      </c>
      <c r="AU56" s="33">
        <v>0</v>
      </c>
      <c r="AV56" s="33">
        <v>131361</v>
      </c>
      <c r="AW56" s="33">
        <v>46325</v>
      </c>
      <c r="AX56" s="33">
        <v>98</v>
      </c>
      <c r="AY56" s="33">
        <v>4471</v>
      </c>
      <c r="AZ56" s="34">
        <v>344</v>
      </c>
      <c r="BA56" s="33">
        <v>0</v>
      </c>
      <c r="BB56" s="33">
        <v>0</v>
      </c>
      <c r="BC56" s="34">
        <v>0</v>
      </c>
      <c r="BD56" s="35">
        <v>0</v>
      </c>
      <c r="BE56" s="33">
        <v>0</v>
      </c>
      <c r="BF56" s="33">
        <v>2190</v>
      </c>
      <c r="BG56" s="33">
        <v>0</v>
      </c>
      <c r="BH56" s="33">
        <v>0</v>
      </c>
      <c r="BI56" s="33">
        <v>0</v>
      </c>
      <c r="BJ56" s="33">
        <v>0</v>
      </c>
      <c r="BK56" s="34">
        <v>0</v>
      </c>
      <c r="BL56" s="33">
        <v>0</v>
      </c>
      <c r="BM56" s="33">
        <v>0</v>
      </c>
      <c r="BN56" s="33">
        <v>39</v>
      </c>
      <c r="BO56" s="33">
        <v>0</v>
      </c>
      <c r="BP56" s="33">
        <v>0</v>
      </c>
      <c r="BQ56" s="34">
        <v>0</v>
      </c>
      <c r="BR56" s="35">
        <v>13</v>
      </c>
      <c r="BS56" s="35">
        <v>4342</v>
      </c>
      <c r="BT56" s="33">
        <v>0</v>
      </c>
      <c r="BU56" s="33">
        <v>0</v>
      </c>
      <c r="BV56" s="34">
        <v>0</v>
      </c>
      <c r="BW56" s="33">
        <v>2822</v>
      </c>
      <c r="BX56" s="33">
        <v>285</v>
      </c>
      <c r="BY56" s="33">
        <v>0</v>
      </c>
      <c r="BZ56" s="34">
        <v>189</v>
      </c>
      <c r="CA56" s="33">
        <v>367</v>
      </c>
      <c r="CB56" s="33">
        <v>0</v>
      </c>
      <c r="CC56" s="34">
        <v>0</v>
      </c>
      <c r="CD56" s="33">
        <v>0</v>
      </c>
      <c r="CE56" s="34">
        <v>0</v>
      </c>
      <c r="CF56" s="35">
        <v>0</v>
      </c>
      <c r="CG56" s="157">
        <f t="shared" si="4"/>
        <v>194645</v>
      </c>
      <c r="CH56" s="164">
        <v>9175</v>
      </c>
      <c r="CI56" s="15">
        <v>73</v>
      </c>
      <c r="CJ56" s="164">
        <v>0</v>
      </c>
      <c r="CK56" s="164">
        <v>0</v>
      </c>
      <c r="CL56" s="164">
        <v>0</v>
      </c>
      <c r="CM56" s="119">
        <v>56106</v>
      </c>
      <c r="CN56" s="121">
        <f t="shared" si="3"/>
        <v>259999</v>
      </c>
      <c r="CO56" s="78"/>
    </row>
    <row r="57" spans="1:93" x14ac:dyDescent="0.2">
      <c r="A57" s="26" t="s">
        <v>59</v>
      </c>
      <c r="B57" s="112" t="s">
        <v>148</v>
      </c>
      <c r="C57" s="32">
        <v>0</v>
      </c>
      <c r="D57" s="33">
        <v>0</v>
      </c>
      <c r="E57" s="34">
        <v>0</v>
      </c>
      <c r="F57" s="35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2">
        <v>0</v>
      </c>
      <c r="AD57" s="33">
        <v>0</v>
      </c>
      <c r="AE57" s="33">
        <v>0</v>
      </c>
      <c r="AF57" s="33">
        <v>0</v>
      </c>
      <c r="AG57" s="34">
        <v>0</v>
      </c>
      <c r="AH57" s="33">
        <v>0</v>
      </c>
      <c r="AI57" s="33">
        <v>0</v>
      </c>
      <c r="AJ57" s="34">
        <v>0</v>
      </c>
      <c r="AK57" s="33">
        <v>0</v>
      </c>
      <c r="AL57" s="33">
        <v>0</v>
      </c>
      <c r="AM57" s="34">
        <v>27</v>
      </c>
      <c r="AN57" s="33">
        <v>0</v>
      </c>
      <c r="AO57" s="33">
        <v>0</v>
      </c>
      <c r="AP57" s="33">
        <v>0</v>
      </c>
      <c r="AQ57" s="33">
        <v>0</v>
      </c>
      <c r="AR57" s="34">
        <v>0</v>
      </c>
      <c r="AS57" s="33">
        <v>0</v>
      </c>
      <c r="AT57" s="34">
        <v>0</v>
      </c>
      <c r="AU57" s="33">
        <v>0</v>
      </c>
      <c r="AV57" s="33">
        <v>46476</v>
      </c>
      <c r="AW57" s="33">
        <v>227762</v>
      </c>
      <c r="AX57" s="33">
        <v>7600</v>
      </c>
      <c r="AY57" s="33">
        <v>0</v>
      </c>
      <c r="AZ57" s="34">
        <v>0</v>
      </c>
      <c r="BA57" s="33">
        <v>0</v>
      </c>
      <c r="BB57" s="33">
        <v>0</v>
      </c>
      <c r="BC57" s="34">
        <v>0</v>
      </c>
      <c r="BD57" s="35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948</v>
      </c>
      <c r="BJ57" s="33">
        <v>0</v>
      </c>
      <c r="BK57" s="34">
        <v>0</v>
      </c>
      <c r="BL57" s="33">
        <v>412</v>
      </c>
      <c r="BM57" s="33">
        <v>0</v>
      </c>
      <c r="BN57" s="33">
        <v>0</v>
      </c>
      <c r="BO57" s="33">
        <v>0</v>
      </c>
      <c r="BP57" s="33">
        <v>1</v>
      </c>
      <c r="BQ57" s="34">
        <v>0</v>
      </c>
      <c r="BR57" s="35">
        <v>30</v>
      </c>
      <c r="BS57" s="35">
        <v>0</v>
      </c>
      <c r="BT57" s="33">
        <v>0</v>
      </c>
      <c r="BU57" s="33">
        <v>0</v>
      </c>
      <c r="BV57" s="34">
        <v>0</v>
      </c>
      <c r="BW57" s="33">
        <v>7</v>
      </c>
      <c r="BX57" s="33">
        <v>0</v>
      </c>
      <c r="BY57" s="33">
        <v>0</v>
      </c>
      <c r="BZ57" s="34">
        <v>1125</v>
      </c>
      <c r="CA57" s="33">
        <v>0</v>
      </c>
      <c r="CB57" s="33">
        <v>0</v>
      </c>
      <c r="CC57" s="34">
        <v>0</v>
      </c>
      <c r="CD57" s="33">
        <v>0</v>
      </c>
      <c r="CE57" s="34">
        <v>0</v>
      </c>
      <c r="CF57" s="35">
        <v>0</v>
      </c>
      <c r="CG57" s="157">
        <f t="shared" si="4"/>
        <v>284388</v>
      </c>
      <c r="CH57" s="164">
        <v>19131</v>
      </c>
      <c r="CI57" s="15">
        <v>0</v>
      </c>
      <c r="CJ57" s="164">
        <v>0</v>
      </c>
      <c r="CK57" s="164">
        <v>0</v>
      </c>
      <c r="CL57" s="164">
        <v>0</v>
      </c>
      <c r="CM57" s="119">
        <v>9211</v>
      </c>
      <c r="CN57" s="121">
        <f t="shared" si="3"/>
        <v>312730</v>
      </c>
      <c r="CO57" s="78"/>
    </row>
    <row r="58" spans="1:93" x14ac:dyDescent="0.2">
      <c r="A58" s="26" t="s">
        <v>60</v>
      </c>
      <c r="B58" s="112" t="s">
        <v>149</v>
      </c>
      <c r="C58" s="32">
        <v>0</v>
      </c>
      <c r="D58" s="33">
        <v>0</v>
      </c>
      <c r="E58" s="34">
        <v>0</v>
      </c>
      <c r="F58" s="35">
        <v>0</v>
      </c>
      <c r="G58" s="33">
        <v>9</v>
      </c>
      <c r="H58" s="33">
        <v>0</v>
      </c>
      <c r="I58" s="33">
        <v>0</v>
      </c>
      <c r="J58" s="33">
        <v>0</v>
      </c>
      <c r="K58" s="33">
        <v>3</v>
      </c>
      <c r="L58" s="33">
        <v>0</v>
      </c>
      <c r="M58" s="33">
        <v>0</v>
      </c>
      <c r="N58" s="33">
        <v>7</v>
      </c>
      <c r="O58" s="33">
        <v>1</v>
      </c>
      <c r="P58" s="33">
        <v>4</v>
      </c>
      <c r="Q58" s="33">
        <v>0</v>
      </c>
      <c r="R58" s="33">
        <v>1</v>
      </c>
      <c r="S58" s="33">
        <v>0</v>
      </c>
      <c r="T58" s="33">
        <v>1</v>
      </c>
      <c r="U58" s="33">
        <v>1193</v>
      </c>
      <c r="V58" s="33">
        <v>141</v>
      </c>
      <c r="W58" s="33">
        <v>0</v>
      </c>
      <c r="X58" s="33">
        <v>0</v>
      </c>
      <c r="Y58" s="33">
        <v>675</v>
      </c>
      <c r="Z58" s="33">
        <v>0</v>
      </c>
      <c r="AA58" s="33">
        <v>0</v>
      </c>
      <c r="AB58" s="33">
        <v>0</v>
      </c>
      <c r="AC58" s="32">
        <v>2499</v>
      </c>
      <c r="AD58" s="33">
        <v>0</v>
      </c>
      <c r="AE58" s="33">
        <v>0</v>
      </c>
      <c r="AF58" s="33">
        <v>0</v>
      </c>
      <c r="AG58" s="34">
        <v>0</v>
      </c>
      <c r="AH58" s="33">
        <v>483</v>
      </c>
      <c r="AI58" s="33">
        <v>0</v>
      </c>
      <c r="AJ58" s="34">
        <v>1322</v>
      </c>
      <c r="AK58" s="33">
        <v>0</v>
      </c>
      <c r="AL58" s="33">
        <v>17981</v>
      </c>
      <c r="AM58" s="34">
        <v>6135</v>
      </c>
      <c r="AN58" s="33">
        <v>1</v>
      </c>
      <c r="AO58" s="33">
        <v>0</v>
      </c>
      <c r="AP58" s="33">
        <v>0</v>
      </c>
      <c r="AQ58" s="33">
        <v>4</v>
      </c>
      <c r="AR58" s="34">
        <v>0</v>
      </c>
      <c r="AS58" s="33">
        <v>5</v>
      </c>
      <c r="AT58" s="34">
        <v>0</v>
      </c>
      <c r="AU58" s="33">
        <v>0</v>
      </c>
      <c r="AV58" s="33">
        <v>0</v>
      </c>
      <c r="AW58" s="33">
        <v>1292</v>
      </c>
      <c r="AX58" s="33">
        <v>1758687</v>
      </c>
      <c r="AY58" s="33">
        <v>11007</v>
      </c>
      <c r="AZ58" s="34">
        <v>6653</v>
      </c>
      <c r="BA58" s="33">
        <v>0</v>
      </c>
      <c r="BB58" s="33">
        <v>0</v>
      </c>
      <c r="BC58" s="34">
        <v>0</v>
      </c>
      <c r="BD58" s="35">
        <v>900</v>
      </c>
      <c r="BE58" s="33">
        <v>30</v>
      </c>
      <c r="BF58" s="33">
        <v>2715</v>
      </c>
      <c r="BG58" s="33">
        <v>787</v>
      </c>
      <c r="BH58" s="33">
        <v>0</v>
      </c>
      <c r="BI58" s="33">
        <v>1497</v>
      </c>
      <c r="BJ58" s="33">
        <v>817</v>
      </c>
      <c r="BK58" s="34">
        <v>0</v>
      </c>
      <c r="BL58" s="33">
        <v>320</v>
      </c>
      <c r="BM58" s="33">
        <v>0</v>
      </c>
      <c r="BN58" s="33">
        <v>0</v>
      </c>
      <c r="BO58" s="33">
        <v>0</v>
      </c>
      <c r="BP58" s="33">
        <v>0</v>
      </c>
      <c r="BQ58" s="34">
        <v>0</v>
      </c>
      <c r="BR58" s="35">
        <v>30</v>
      </c>
      <c r="BS58" s="35">
        <v>10</v>
      </c>
      <c r="BT58" s="33">
        <v>16</v>
      </c>
      <c r="BU58" s="33">
        <v>0</v>
      </c>
      <c r="BV58" s="34">
        <v>0</v>
      </c>
      <c r="BW58" s="33">
        <v>7</v>
      </c>
      <c r="BX58" s="33">
        <v>0</v>
      </c>
      <c r="BY58" s="33">
        <v>558</v>
      </c>
      <c r="BZ58" s="34">
        <v>0</v>
      </c>
      <c r="CA58" s="33">
        <v>0</v>
      </c>
      <c r="CB58" s="33">
        <v>6975</v>
      </c>
      <c r="CC58" s="34">
        <v>0</v>
      </c>
      <c r="CD58" s="33">
        <v>0</v>
      </c>
      <c r="CE58" s="34">
        <v>0</v>
      </c>
      <c r="CF58" s="35">
        <v>0</v>
      </c>
      <c r="CG58" s="157">
        <f t="shared" si="4"/>
        <v>1822766</v>
      </c>
      <c r="CH58" s="164">
        <v>173267</v>
      </c>
      <c r="CI58" s="15">
        <v>0</v>
      </c>
      <c r="CJ58" s="164">
        <v>0</v>
      </c>
      <c r="CK58" s="164">
        <v>0</v>
      </c>
      <c r="CL58" s="164">
        <v>0</v>
      </c>
      <c r="CM58" s="119">
        <v>252229</v>
      </c>
      <c r="CN58" s="121">
        <f t="shared" si="3"/>
        <v>2248262</v>
      </c>
      <c r="CO58" s="78"/>
    </row>
    <row r="59" spans="1:93" x14ac:dyDescent="0.2">
      <c r="A59" s="26" t="s">
        <v>61</v>
      </c>
      <c r="B59" s="112" t="s">
        <v>150</v>
      </c>
      <c r="C59" s="32">
        <v>455</v>
      </c>
      <c r="D59" s="33">
        <v>1924</v>
      </c>
      <c r="E59" s="34">
        <v>0</v>
      </c>
      <c r="F59" s="35">
        <v>0</v>
      </c>
      <c r="G59" s="33">
        <v>1680</v>
      </c>
      <c r="H59" s="33">
        <v>158</v>
      </c>
      <c r="I59" s="33">
        <v>118</v>
      </c>
      <c r="J59" s="33">
        <v>98</v>
      </c>
      <c r="K59" s="33">
        <v>65</v>
      </c>
      <c r="L59" s="33">
        <v>308</v>
      </c>
      <c r="M59" s="33">
        <v>2655</v>
      </c>
      <c r="N59" s="33">
        <v>0</v>
      </c>
      <c r="O59" s="33">
        <v>483</v>
      </c>
      <c r="P59" s="33">
        <v>19</v>
      </c>
      <c r="Q59" s="33">
        <v>2</v>
      </c>
      <c r="R59" s="33">
        <v>109</v>
      </c>
      <c r="S59" s="33">
        <v>12674</v>
      </c>
      <c r="T59" s="33">
        <v>443</v>
      </c>
      <c r="U59" s="33">
        <v>1197</v>
      </c>
      <c r="V59" s="33">
        <v>14864</v>
      </c>
      <c r="W59" s="33">
        <v>238</v>
      </c>
      <c r="X59" s="33">
        <v>0</v>
      </c>
      <c r="Y59" s="33">
        <v>253</v>
      </c>
      <c r="Z59" s="33">
        <v>0</v>
      </c>
      <c r="AA59" s="33">
        <v>1716</v>
      </c>
      <c r="AB59" s="33">
        <v>5867</v>
      </c>
      <c r="AC59" s="32">
        <v>10471</v>
      </c>
      <c r="AD59" s="33">
        <v>859</v>
      </c>
      <c r="AE59" s="33">
        <v>0</v>
      </c>
      <c r="AF59" s="33">
        <v>116</v>
      </c>
      <c r="AG59" s="34">
        <v>0</v>
      </c>
      <c r="AH59" s="33">
        <v>0</v>
      </c>
      <c r="AI59" s="33">
        <v>597</v>
      </c>
      <c r="AJ59" s="34">
        <v>717</v>
      </c>
      <c r="AK59" s="33">
        <v>219</v>
      </c>
      <c r="AL59" s="33">
        <v>65265</v>
      </c>
      <c r="AM59" s="34">
        <v>23273</v>
      </c>
      <c r="AN59" s="33">
        <v>6</v>
      </c>
      <c r="AO59" s="33">
        <v>0</v>
      </c>
      <c r="AP59" s="33">
        <v>0</v>
      </c>
      <c r="AQ59" s="33">
        <v>491</v>
      </c>
      <c r="AR59" s="34">
        <v>70</v>
      </c>
      <c r="AS59" s="33">
        <v>0</v>
      </c>
      <c r="AT59" s="34">
        <v>0</v>
      </c>
      <c r="AU59" s="33">
        <v>5970</v>
      </c>
      <c r="AV59" s="33">
        <v>9356</v>
      </c>
      <c r="AW59" s="33">
        <v>15</v>
      </c>
      <c r="AX59" s="33">
        <v>77830</v>
      </c>
      <c r="AY59" s="33">
        <v>1684913</v>
      </c>
      <c r="AZ59" s="34">
        <v>236347</v>
      </c>
      <c r="BA59" s="33">
        <v>12033</v>
      </c>
      <c r="BB59" s="33">
        <v>0</v>
      </c>
      <c r="BC59" s="34">
        <v>0</v>
      </c>
      <c r="BD59" s="35">
        <v>54283</v>
      </c>
      <c r="BE59" s="33">
        <v>110216</v>
      </c>
      <c r="BF59" s="33">
        <v>40059</v>
      </c>
      <c r="BG59" s="33">
        <v>31886</v>
      </c>
      <c r="BH59" s="33">
        <v>1092</v>
      </c>
      <c r="BI59" s="33">
        <v>13011</v>
      </c>
      <c r="BJ59" s="33">
        <v>1025</v>
      </c>
      <c r="BK59" s="34">
        <v>0</v>
      </c>
      <c r="BL59" s="33">
        <v>2301</v>
      </c>
      <c r="BM59" s="33">
        <v>0</v>
      </c>
      <c r="BN59" s="33">
        <v>0</v>
      </c>
      <c r="BO59" s="33">
        <v>16895</v>
      </c>
      <c r="BP59" s="33">
        <v>0</v>
      </c>
      <c r="BQ59" s="34">
        <v>23593</v>
      </c>
      <c r="BR59" s="35">
        <v>6280</v>
      </c>
      <c r="BS59" s="35">
        <v>25237</v>
      </c>
      <c r="BT59" s="33">
        <v>0</v>
      </c>
      <c r="BU59" s="33">
        <v>0</v>
      </c>
      <c r="BV59" s="34">
        <v>5</v>
      </c>
      <c r="BW59" s="33">
        <v>0</v>
      </c>
      <c r="BX59" s="33">
        <v>0</v>
      </c>
      <c r="BY59" s="33">
        <v>0</v>
      </c>
      <c r="BZ59" s="34">
        <v>152</v>
      </c>
      <c r="CA59" s="33">
        <v>2107</v>
      </c>
      <c r="CB59" s="33">
        <v>4640</v>
      </c>
      <c r="CC59" s="34">
        <v>0</v>
      </c>
      <c r="CD59" s="33">
        <v>0</v>
      </c>
      <c r="CE59" s="34">
        <v>0</v>
      </c>
      <c r="CF59" s="35">
        <v>0</v>
      </c>
      <c r="CG59" s="157">
        <f t="shared" si="4"/>
        <v>2506656</v>
      </c>
      <c r="CH59" s="164">
        <v>88755</v>
      </c>
      <c r="CI59" s="15">
        <v>0</v>
      </c>
      <c r="CJ59" s="164">
        <v>0</v>
      </c>
      <c r="CK59" s="164">
        <v>0</v>
      </c>
      <c r="CL59" s="164">
        <v>0</v>
      </c>
      <c r="CM59" s="119">
        <v>409261</v>
      </c>
      <c r="CN59" s="121">
        <f t="shared" si="3"/>
        <v>3004672</v>
      </c>
      <c r="CO59" s="78"/>
    </row>
    <row r="60" spans="1:93" x14ac:dyDescent="0.2">
      <c r="A60" s="26" t="s">
        <v>62</v>
      </c>
      <c r="B60" s="112" t="s">
        <v>151</v>
      </c>
      <c r="C60" s="32">
        <v>526</v>
      </c>
      <c r="D60" s="33">
        <v>0</v>
      </c>
      <c r="E60" s="34">
        <v>0</v>
      </c>
      <c r="F60" s="35">
        <v>0</v>
      </c>
      <c r="G60" s="33">
        <v>49</v>
      </c>
      <c r="H60" s="33">
        <v>5</v>
      </c>
      <c r="I60" s="33">
        <v>1081</v>
      </c>
      <c r="J60" s="33">
        <v>0</v>
      </c>
      <c r="K60" s="33">
        <v>0</v>
      </c>
      <c r="L60" s="33">
        <v>0</v>
      </c>
      <c r="M60" s="33">
        <v>248</v>
      </c>
      <c r="N60" s="33">
        <v>704</v>
      </c>
      <c r="O60" s="33">
        <v>0</v>
      </c>
      <c r="P60" s="33">
        <v>0</v>
      </c>
      <c r="Q60" s="33">
        <v>0</v>
      </c>
      <c r="R60" s="33">
        <v>0</v>
      </c>
      <c r="S60" s="33">
        <v>5</v>
      </c>
      <c r="T60" s="33">
        <v>0</v>
      </c>
      <c r="U60" s="33">
        <v>48</v>
      </c>
      <c r="V60" s="33">
        <v>52</v>
      </c>
      <c r="W60" s="33">
        <v>0</v>
      </c>
      <c r="X60" s="33">
        <v>0</v>
      </c>
      <c r="Y60" s="33">
        <v>0</v>
      </c>
      <c r="Z60" s="33">
        <v>0</v>
      </c>
      <c r="AA60" s="33">
        <v>1</v>
      </c>
      <c r="AB60" s="33">
        <v>0</v>
      </c>
      <c r="AC60" s="32">
        <v>8321</v>
      </c>
      <c r="AD60" s="33">
        <v>0</v>
      </c>
      <c r="AE60" s="33">
        <v>0</v>
      </c>
      <c r="AF60" s="33">
        <v>0</v>
      </c>
      <c r="AG60" s="34">
        <v>0</v>
      </c>
      <c r="AH60" s="33">
        <v>0</v>
      </c>
      <c r="AI60" s="33">
        <v>0</v>
      </c>
      <c r="AJ60" s="34">
        <v>9</v>
      </c>
      <c r="AK60" s="33">
        <v>0</v>
      </c>
      <c r="AL60" s="33">
        <v>12626</v>
      </c>
      <c r="AM60" s="34">
        <v>484</v>
      </c>
      <c r="AN60" s="33">
        <v>83</v>
      </c>
      <c r="AO60" s="33">
        <v>0</v>
      </c>
      <c r="AP60" s="33">
        <v>2</v>
      </c>
      <c r="AQ60" s="33">
        <v>0</v>
      </c>
      <c r="AR60" s="34">
        <v>0</v>
      </c>
      <c r="AS60" s="33">
        <v>0</v>
      </c>
      <c r="AT60" s="34">
        <v>600</v>
      </c>
      <c r="AU60" s="33">
        <v>2203</v>
      </c>
      <c r="AV60" s="33">
        <v>508</v>
      </c>
      <c r="AW60" s="33">
        <v>0</v>
      </c>
      <c r="AX60" s="33">
        <v>2112</v>
      </c>
      <c r="AY60" s="33">
        <v>403566</v>
      </c>
      <c r="AZ60" s="34">
        <v>341131</v>
      </c>
      <c r="BA60" s="33">
        <v>0</v>
      </c>
      <c r="BB60" s="33">
        <v>0</v>
      </c>
      <c r="BC60" s="34">
        <v>0</v>
      </c>
      <c r="BD60" s="35">
        <v>839</v>
      </c>
      <c r="BE60" s="33">
        <v>0</v>
      </c>
      <c r="BF60" s="33">
        <v>4700</v>
      </c>
      <c r="BG60" s="33">
        <v>2030</v>
      </c>
      <c r="BH60" s="33">
        <v>534</v>
      </c>
      <c r="BI60" s="33">
        <v>320</v>
      </c>
      <c r="BJ60" s="33">
        <v>0</v>
      </c>
      <c r="BK60" s="34">
        <v>0</v>
      </c>
      <c r="BL60" s="33">
        <v>23</v>
      </c>
      <c r="BM60" s="33">
        <v>0</v>
      </c>
      <c r="BN60" s="33">
        <v>0</v>
      </c>
      <c r="BO60" s="33">
        <v>0</v>
      </c>
      <c r="BP60" s="33">
        <v>0</v>
      </c>
      <c r="BQ60" s="34">
        <v>53053</v>
      </c>
      <c r="BR60" s="35">
        <v>40</v>
      </c>
      <c r="BS60" s="35">
        <v>1031</v>
      </c>
      <c r="BT60" s="33">
        <v>0</v>
      </c>
      <c r="BU60" s="33">
        <v>0</v>
      </c>
      <c r="BV60" s="34">
        <v>21</v>
      </c>
      <c r="BW60" s="33">
        <v>0</v>
      </c>
      <c r="BX60" s="33">
        <v>0</v>
      </c>
      <c r="BY60" s="33">
        <v>0</v>
      </c>
      <c r="BZ60" s="34">
        <v>0</v>
      </c>
      <c r="CA60" s="33">
        <v>192</v>
      </c>
      <c r="CB60" s="33">
        <v>108</v>
      </c>
      <c r="CC60" s="34">
        <v>169</v>
      </c>
      <c r="CD60" s="33">
        <v>0</v>
      </c>
      <c r="CE60" s="34">
        <v>0</v>
      </c>
      <c r="CF60" s="35">
        <v>0</v>
      </c>
      <c r="CG60" s="157">
        <f t="shared" si="4"/>
        <v>837424</v>
      </c>
      <c r="CH60" s="164">
        <v>14725</v>
      </c>
      <c r="CI60" s="15">
        <v>0</v>
      </c>
      <c r="CJ60" s="164">
        <v>0</v>
      </c>
      <c r="CK60" s="164">
        <v>0</v>
      </c>
      <c r="CL60" s="164">
        <v>0</v>
      </c>
      <c r="CM60" s="119">
        <v>86496</v>
      </c>
      <c r="CN60" s="121">
        <f t="shared" si="3"/>
        <v>938645</v>
      </c>
      <c r="CO60" s="78"/>
    </row>
    <row r="61" spans="1:93" x14ac:dyDescent="0.2">
      <c r="A61" s="25" t="s">
        <v>63</v>
      </c>
      <c r="B61" s="111" t="s">
        <v>152</v>
      </c>
      <c r="C61" s="45">
        <v>0</v>
      </c>
      <c r="D61" s="46">
        <v>0</v>
      </c>
      <c r="E61" s="47">
        <v>0</v>
      </c>
      <c r="F61" s="48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388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883</v>
      </c>
      <c r="AC61" s="45">
        <v>30</v>
      </c>
      <c r="AD61" s="46">
        <v>0</v>
      </c>
      <c r="AE61" s="46">
        <v>0</v>
      </c>
      <c r="AF61" s="46">
        <v>0</v>
      </c>
      <c r="AG61" s="47">
        <v>0</v>
      </c>
      <c r="AH61" s="46">
        <v>0</v>
      </c>
      <c r="AI61" s="46">
        <v>0</v>
      </c>
      <c r="AJ61" s="47">
        <v>0</v>
      </c>
      <c r="AK61" s="46">
        <v>5807</v>
      </c>
      <c r="AL61" s="46">
        <v>1369</v>
      </c>
      <c r="AM61" s="47">
        <v>4182</v>
      </c>
      <c r="AN61" s="46">
        <v>188</v>
      </c>
      <c r="AO61" s="46">
        <v>0</v>
      </c>
      <c r="AP61" s="46">
        <v>0</v>
      </c>
      <c r="AQ61" s="46">
        <v>0</v>
      </c>
      <c r="AR61" s="47">
        <v>0</v>
      </c>
      <c r="AS61" s="46">
        <v>0</v>
      </c>
      <c r="AT61" s="47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7">
        <v>3992</v>
      </c>
      <c r="BA61" s="46">
        <v>1197031</v>
      </c>
      <c r="BB61" s="46">
        <v>0</v>
      </c>
      <c r="BC61" s="47">
        <v>0</v>
      </c>
      <c r="BD61" s="48">
        <v>3130</v>
      </c>
      <c r="BE61" s="46">
        <v>0</v>
      </c>
      <c r="BF61" s="46">
        <v>31858</v>
      </c>
      <c r="BG61" s="46">
        <v>0</v>
      </c>
      <c r="BH61" s="46">
        <v>0</v>
      </c>
      <c r="BI61" s="46">
        <v>0</v>
      </c>
      <c r="BJ61" s="46">
        <v>0</v>
      </c>
      <c r="BK61" s="47">
        <v>0</v>
      </c>
      <c r="BL61" s="46">
        <v>1849</v>
      </c>
      <c r="BM61" s="46">
        <v>0</v>
      </c>
      <c r="BN61" s="46">
        <v>0</v>
      </c>
      <c r="BO61" s="46">
        <v>0</v>
      </c>
      <c r="BP61" s="46">
        <v>0</v>
      </c>
      <c r="BQ61" s="47">
        <v>2069</v>
      </c>
      <c r="BR61" s="48">
        <v>0</v>
      </c>
      <c r="BS61" s="48">
        <v>96</v>
      </c>
      <c r="BT61" s="46">
        <v>0</v>
      </c>
      <c r="BU61" s="46">
        <v>1</v>
      </c>
      <c r="BV61" s="47">
        <v>228</v>
      </c>
      <c r="BW61" s="46">
        <v>202</v>
      </c>
      <c r="BX61" s="46">
        <v>1</v>
      </c>
      <c r="BY61" s="46">
        <v>0</v>
      </c>
      <c r="BZ61" s="47">
        <v>278</v>
      </c>
      <c r="CA61" s="46">
        <v>4585</v>
      </c>
      <c r="CB61" s="46">
        <v>0</v>
      </c>
      <c r="CC61" s="47">
        <v>0</v>
      </c>
      <c r="CD61" s="46">
        <v>0</v>
      </c>
      <c r="CE61" s="47">
        <v>0</v>
      </c>
      <c r="CF61" s="48">
        <v>0</v>
      </c>
      <c r="CG61" s="159">
        <f t="shared" si="4"/>
        <v>1258167</v>
      </c>
      <c r="CH61" s="49">
        <v>21036</v>
      </c>
      <c r="CI61" s="14">
        <v>0</v>
      </c>
      <c r="CJ61" s="49">
        <v>0</v>
      </c>
      <c r="CK61" s="49">
        <v>0</v>
      </c>
      <c r="CL61" s="49">
        <v>0</v>
      </c>
      <c r="CM61" s="122">
        <v>93351</v>
      </c>
      <c r="CN61" s="120">
        <f t="shared" si="3"/>
        <v>1372554</v>
      </c>
      <c r="CO61" s="78"/>
    </row>
    <row r="62" spans="1:93" x14ac:dyDescent="0.2">
      <c r="A62" s="26" t="s">
        <v>64</v>
      </c>
      <c r="B62" s="112" t="s">
        <v>153</v>
      </c>
      <c r="C62" s="32">
        <v>0</v>
      </c>
      <c r="D62" s="33">
        <v>0</v>
      </c>
      <c r="E62" s="34">
        <v>0</v>
      </c>
      <c r="F62" s="35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3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2">
        <v>0</v>
      </c>
      <c r="AD62" s="33">
        <v>0</v>
      </c>
      <c r="AE62" s="33">
        <v>0</v>
      </c>
      <c r="AF62" s="33">
        <v>0</v>
      </c>
      <c r="AG62" s="34">
        <v>0</v>
      </c>
      <c r="AH62" s="33">
        <v>0</v>
      </c>
      <c r="AI62" s="33">
        <v>0</v>
      </c>
      <c r="AJ62" s="34">
        <v>0</v>
      </c>
      <c r="AK62" s="33">
        <v>756</v>
      </c>
      <c r="AL62" s="33">
        <v>1020</v>
      </c>
      <c r="AM62" s="34">
        <v>1036</v>
      </c>
      <c r="AN62" s="33">
        <v>26</v>
      </c>
      <c r="AO62" s="33">
        <v>0</v>
      </c>
      <c r="AP62" s="33">
        <v>0</v>
      </c>
      <c r="AQ62" s="33">
        <v>0</v>
      </c>
      <c r="AR62" s="34">
        <v>0</v>
      </c>
      <c r="AS62" s="33">
        <v>0</v>
      </c>
      <c r="AT62" s="34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982</v>
      </c>
      <c r="AZ62" s="34">
        <v>0</v>
      </c>
      <c r="BA62" s="33">
        <v>0</v>
      </c>
      <c r="BB62" s="33">
        <v>1208478</v>
      </c>
      <c r="BC62" s="34">
        <v>0</v>
      </c>
      <c r="BD62" s="35">
        <v>0</v>
      </c>
      <c r="BE62" s="33">
        <v>36</v>
      </c>
      <c r="BF62" s="33">
        <v>0</v>
      </c>
      <c r="BG62" s="33">
        <v>0</v>
      </c>
      <c r="BH62" s="33">
        <v>9</v>
      </c>
      <c r="BI62" s="33">
        <v>0</v>
      </c>
      <c r="BJ62" s="33">
        <v>0</v>
      </c>
      <c r="BK62" s="34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4">
        <v>0</v>
      </c>
      <c r="BR62" s="35">
        <v>0</v>
      </c>
      <c r="BS62" s="35">
        <v>31</v>
      </c>
      <c r="BT62" s="33">
        <v>0</v>
      </c>
      <c r="BU62" s="33">
        <v>9</v>
      </c>
      <c r="BV62" s="34">
        <v>0</v>
      </c>
      <c r="BW62" s="33">
        <v>0</v>
      </c>
      <c r="BX62" s="33">
        <v>1</v>
      </c>
      <c r="BY62" s="33">
        <v>0</v>
      </c>
      <c r="BZ62" s="34">
        <v>0</v>
      </c>
      <c r="CA62" s="33">
        <v>0</v>
      </c>
      <c r="CB62" s="33">
        <v>0</v>
      </c>
      <c r="CC62" s="34">
        <v>0</v>
      </c>
      <c r="CD62" s="33">
        <v>0</v>
      </c>
      <c r="CE62" s="34">
        <v>0</v>
      </c>
      <c r="CF62" s="35">
        <v>0</v>
      </c>
      <c r="CG62" s="157">
        <f t="shared" si="4"/>
        <v>1212387</v>
      </c>
      <c r="CH62" s="164">
        <v>0</v>
      </c>
      <c r="CI62" s="15">
        <v>23248</v>
      </c>
      <c r="CJ62" s="164">
        <v>0</v>
      </c>
      <c r="CK62" s="164">
        <v>0</v>
      </c>
      <c r="CL62" s="164">
        <v>0</v>
      </c>
      <c r="CM62" s="119">
        <v>86008</v>
      </c>
      <c r="CN62" s="121">
        <f t="shared" si="3"/>
        <v>1321643</v>
      </c>
      <c r="CO62" s="78"/>
    </row>
    <row r="63" spans="1:93" x14ac:dyDescent="0.2">
      <c r="A63" s="26" t="s">
        <v>65</v>
      </c>
      <c r="B63" s="112" t="s">
        <v>154</v>
      </c>
      <c r="C63" s="32">
        <v>58</v>
      </c>
      <c r="D63" s="33">
        <v>140</v>
      </c>
      <c r="E63" s="34">
        <v>0</v>
      </c>
      <c r="F63" s="35">
        <v>460</v>
      </c>
      <c r="G63" s="33">
        <v>1</v>
      </c>
      <c r="H63" s="33">
        <v>56</v>
      </c>
      <c r="I63" s="33">
        <v>0</v>
      </c>
      <c r="J63" s="33">
        <v>0</v>
      </c>
      <c r="K63" s="33">
        <v>40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2">
        <v>10</v>
      </c>
      <c r="AD63" s="33">
        <v>0</v>
      </c>
      <c r="AE63" s="33">
        <v>0</v>
      </c>
      <c r="AF63" s="33">
        <v>0</v>
      </c>
      <c r="AG63" s="34">
        <v>0</v>
      </c>
      <c r="AH63" s="33">
        <v>0</v>
      </c>
      <c r="AI63" s="33">
        <v>0</v>
      </c>
      <c r="AJ63" s="34">
        <v>0</v>
      </c>
      <c r="AK63" s="33">
        <v>889</v>
      </c>
      <c r="AL63" s="33">
        <v>2083</v>
      </c>
      <c r="AM63" s="34">
        <v>1534</v>
      </c>
      <c r="AN63" s="33">
        <v>0</v>
      </c>
      <c r="AO63" s="33">
        <v>0</v>
      </c>
      <c r="AP63" s="33">
        <v>0</v>
      </c>
      <c r="AQ63" s="33">
        <v>0</v>
      </c>
      <c r="AR63" s="34">
        <v>0</v>
      </c>
      <c r="AS63" s="33">
        <v>0</v>
      </c>
      <c r="AT63" s="34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8122</v>
      </c>
      <c r="AZ63" s="34">
        <v>14178</v>
      </c>
      <c r="BA63" s="33">
        <v>0</v>
      </c>
      <c r="BB63" s="33">
        <v>0</v>
      </c>
      <c r="BC63" s="34">
        <v>581205</v>
      </c>
      <c r="BD63" s="35">
        <v>2</v>
      </c>
      <c r="BE63" s="33">
        <v>1259</v>
      </c>
      <c r="BF63" s="33">
        <v>12890</v>
      </c>
      <c r="BG63" s="33">
        <v>0</v>
      </c>
      <c r="BH63" s="33">
        <v>14</v>
      </c>
      <c r="BI63" s="33">
        <v>0</v>
      </c>
      <c r="BJ63" s="33">
        <v>1774</v>
      </c>
      <c r="BK63" s="34">
        <v>0</v>
      </c>
      <c r="BL63" s="33">
        <v>0</v>
      </c>
      <c r="BM63" s="33">
        <v>0</v>
      </c>
      <c r="BN63" s="33">
        <v>287</v>
      </c>
      <c r="BO63" s="33">
        <v>0</v>
      </c>
      <c r="BP63" s="33">
        <v>0</v>
      </c>
      <c r="BQ63" s="34">
        <v>9651</v>
      </c>
      <c r="BR63" s="35">
        <v>69971</v>
      </c>
      <c r="BS63" s="35">
        <v>0</v>
      </c>
      <c r="BT63" s="33">
        <v>0</v>
      </c>
      <c r="BU63" s="33">
        <v>0</v>
      </c>
      <c r="BV63" s="34">
        <v>4</v>
      </c>
      <c r="BW63" s="33">
        <v>0</v>
      </c>
      <c r="BX63" s="33">
        <v>0</v>
      </c>
      <c r="BY63" s="33">
        <v>0</v>
      </c>
      <c r="BZ63" s="34">
        <v>0</v>
      </c>
      <c r="CA63" s="33">
        <v>0</v>
      </c>
      <c r="CB63" s="33">
        <v>0</v>
      </c>
      <c r="CC63" s="34">
        <v>549</v>
      </c>
      <c r="CD63" s="33">
        <v>0</v>
      </c>
      <c r="CE63" s="34">
        <v>0</v>
      </c>
      <c r="CF63" s="35">
        <v>0</v>
      </c>
      <c r="CG63" s="157">
        <f t="shared" si="4"/>
        <v>705177</v>
      </c>
      <c r="CH63" s="164">
        <v>0</v>
      </c>
      <c r="CI63" s="15">
        <v>0</v>
      </c>
      <c r="CJ63" s="164">
        <v>0</v>
      </c>
      <c r="CK63" s="164">
        <v>0</v>
      </c>
      <c r="CL63" s="164">
        <v>0</v>
      </c>
      <c r="CM63" s="119">
        <v>34452</v>
      </c>
      <c r="CN63" s="121">
        <f t="shared" si="3"/>
        <v>739629</v>
      </c>
      <c r="CO63" s="78"/>
    </row>
    <row r="64" spans="1:93" x14ac:dyDescent="0.2">
      <c r="A64" s="50" t="s">
        <v>66</v>
      </c>
      <c r="B64" s="113" t="s">
        <v>155</v>
      </c>
      <c r="C64" s="51">
        <v>13205</v>
      </c>
      <c r="D64" s="52">
        <v>7764</v>
      </c>
      <c r="E64" s="53">
        <v>2016</v>
      </c>
      <c r="F64" s="54">
        <v>2012</v>
      </c>
      <c r="G64" s="52">
        <v>13448</v>
      </c>
      <c r="H64" s="52">
        <v>1616</v>
      </c>
      <c r="I64" s="52">
        <v>3143</v>
      </c>
      <c r="J64" s="52">
        <v>478</v>
      </c>
      <c r="K64" s="52">
        <v>7244</v>
      </c>
      <c r="L64" s="52">
        <v>163</v>
      </c>
      <c r="M64" s="52">
        <v>2730</v>
      </c>
      <c r="N64" s="52">
        <v>23538</v>
      </c>
      <c r="O64" s="52">
        <v>4835</v>
      </c>
      <c r="P64" s="52">
        <v>476</v>
      </c>
      <c r="Q64" s="52">
        <v>2362</v>
      </c>
      <c r="R64" s="52">
        <v>4610</v>
      </c>
      <c r="S64" s="52">
        <v>1396</v>
      </c>
      <c r="T64" s="52">
        <v>9863</v>
      </c>
      <c r="U64" s="52">
        <v>7736</v>
      </c>
      <c r="V64" s="52">
        <v>1999</v>
      </c>
      <c r="W64" s="52">
        <v>4009</v>
      </c>
      <c r="X64" s="52">
        <v>1831</v>
      </c>
      <c r="Y64" s="52">
        <v>353</v>
      </c>
      <c r="Z64" s="52">
        <v>2164</v>
      </c>
      <c r="AA64" s="52">
        <v>559</v>
      </c>
      <c r="AB64" s="52">
        <v>2622</v>
      </c>
      <c r="AC64" s="51">
        <v>41347</v>
      </c>
      <c r="AD64" s="52">
        <v>10073</v>
      </c>
      <c r="AE64" s="52">
        <v>154</v>
      </c>
      <c r="AF64" s="52">
        <v>1717</v>
      </c>
      <c r="AG64" s="53">
        <v>48</v>
      </c>
      <c r="AH64" s="52">
        <v>23443</v>
      </c>
      <c r="AI64" s="52">
        <v>16903</v>
      </c>
      <c r="AJ64" s="53">
        <v>10310</v>
      </c>
      <c r="AK64" s="52">
        <v>4974</v>
      </c>
      <c r="AL64" s="52">
        <v>79648</v>
      </c>
      <c r="AM64" s="53">
        <v>61780</v>
      </c>
      <c r="AN64" s="52">
        <v>13761</v>
      </c>
      <c r="AO64" s="52">
        <v>2505</v>
      </c>
      <c r="AP64" s="52">
        <v>210</v>
      </c>
      <c r="AQ64" s="52">
        <v>19488</v>
      </c>
      <c r="AR64" s="53">
        <v>2909</v>
      </c>
      <c r="AS64" s="52">
        <v>31789</v>
      </c>
      <c r="AT64" s="53">
        <v>14765</v>
      </c>
      <c r="AU64" s="52">
        <v>3482</v>
      </c>
      <c r="AV64" s="52">
        <v>1307</v>
      </c>
      <c r="AW64" s="52">
        <v>0</v>
      </c>
      <c r="AX64" s="52">
        <v>7268</v>
      </c>
      <c r="AY64" s="52">
        <v>2990</v>
      </c>
      <c r="AZ64" s="53">
        <v>1790</v>
      </c>
      <c r="BA64" s="52">
        <v>0</v>
      </c>
      <c r="BB64" s="52">
        <v>0</v>
      </c>
      <c r="BC64" s="53">
        <v>0</v>
      </c>
      <c r="BD64" s="54">
        <v>8303397</v>
      </c>
      <c r="BE64" s="52">
        <v>6907</v>
      </c>
      <c r="BF64" s="52">
        <v>70042</v>
      </c>
      <c r="BG64" s="52">
        <v>23148</v>
      </c>
      <c r="BH64" s="52">
        <v>1887</v>
      </c>
      <c r="BI64" s="52">
        <v>166570</v>
      </c>
      <c r="BJ64" s="52">
        <v>26261</v>
      </c>
      <c r="BK64" s="53">
        <v>0</v>
      </c>
      <c r="BL64" s="52">
        <v>3739</v>
      </c>
      <c r="BM64" s="52">
        <v>5780</v>
      </c>
      <c r="BN64" s="52">
        <v>515</v>
      </c>
      <c r="BO64" s="52">
        <v>19</v>
      </c>
      <c r="BP64" s="52">
        <v>26602</v>
      </c>
      <c r="BQ64" s="53">
        <v>179005</v>
      </c>
      <c r="BR64" s="54">
        <v>180288</v>
      </c>
      <c r="BS64" s="54">
        <v>61175</v>
      </c>
      <c r="BT64" s="52">
        <v>13016</v>
      </c>
      <c r="BU64" s="52">
        <v>6239</v>
      </c>
      <c r="BV64" s="53">
        <v>3389</v>
      </c>
      <c r="BW64" s="52">
        <v>2506</v>
      </c>
      <c r="BX64" s="52">
        <v>1485</v>
      </c>
      <c r="BY64" s="52">
        <v>944</v>
      </c>
      <c r="BZ64" s="53">
        <v>16116</v>
      </c>
      <c r="CA64" s="52">
        <v>60579</v>
      </c>
      <c r="CB64" s="52">
        <v>1093</v>
      </c>
      <c r="CC64" s="53">
        <v>1176</v>
      </c>
      <c r="CD64" s="52">
        <v>0</v>
      </c>
      <c r="CE64" s="53">
        <v>0</v>
      </c>
      <c r="CF64" s="54">
        <v>0</v>
      </c>
      <c r="CG64" s="161">
        <f t="shared" si="4"/>
        <v>9636711</v>
      </c>
      <c r="CH64" s="55">
        <v>45855</v>
      </c>
      <c r="CI64" s="56">
        <v>0</v>
      </c>
      <c r="CJ64" s="55">
        <v>0</v>
      </c>
      <c r="CK64" s="55">
        <v>0</v>
      </c>
      <c r="CL64" s="55">
        <v>0</v>
      </c>
      <c r="CM64" s="123">
        <v>29620</v>
      </c>
      <c r="CN64" s="124">
        <f t="shared" si="3"/>
        <v>9712186</v>
      </c>
      <c r="CO64" s="78"/>
    </row>
    <row r="65" spans="1:93" x14ac:dyDescent="0.2">
      <c r="A65" s="26" t="s">
        <v>67</v>
      </c>
      <c r="B65" s="112" t="s">
        <v>156</v>
      </c>
      <c r="C65" s="32">
        <v>988</v>
      </c>
      <c r="D65" s="33">
        <v>233</v>
      </c>
      <c r="E65" s="34">
        <v>0</v>
      </c>
      <c r="F65" s="35">
        <v>100</v>
      </c>
      <c r="G65" s="33">
        <v>1187</v>
      </c>
      <c r="H65" s="33">
        <v>165</v>
      </c>
      <c r="I65" s="33">
        <v>7</v>
      </c>
      <c r="J65" s="33">
        <v>0</v>
      </c>
      <c r="K65" s="33">
        <v>870</v>
      </c>
      <c r="L65" s="33">
        <v>0</v>
      </c>
      <c r="M65" s="33">
        <v>0</v>
      </c>
      <c r="N65" s="33">
        <v>29</v>
      </c>
      <c r="O65" s="33">
        <v>4614</v>
      </c>
      <c r="P65" s="33">
        <v>0</v>
      </c>
      <c r="Q65" s="33">
        <v>25</v>
      </c>
      <c r="R65" s="33">
        <v>0</v>
      </c>
      <c r="S65" s="33">
        <v>0</v>
      </c>
      <c r="T65" s="33">
        <v>7484</v>
      </c>
      <c r="U65" s="33">
        <v>0</v>
      </c>
      <c r="V65" s="33">
        <v>1650</v>
      </c>
      <c r="W65" s="33">
        <v>25</v>
      </c>
      <c r="X65" s="33">
        <v>56507</v>
      </c>
      <c r="Y65" s="33">
        <v>0</v>
      </c>
      <c r="Z65" s="33">
        <v>0</v>
      </c>
      <c r="AA65" s="33">
        <v>183</v>
      </c>
      <c r="AB65" s="33">
        <v>257</v>
      </c>
      <c r="AC65" s="32">
        <v>26736</v>
      </c>
      <c r="AD65" s="33">
        <v>47</v>
      </c>
      <c r="AE65" s="33">
        <v>0</v>
      </c>
      <c r="AF65" s="33">
        <v>47</v>
      </c>
      <c r="AG65" s="34">
        <v>0</v>
      </c>
      <c r="AH65" s="33">
        <v>1407</v>
      </c>
      <c r="AI65" s="33">
        <v>152</v>
      </c>
      <c r="AJ65" s="34">
        <v>2115</v>
      </c>
      <c r="AK65" s="33">
        <v>599</v>
      </c>
      <c r="AL65" s="33">
        <v>53590</v>
      </c>
      <c r="AM65" s="34">
        <v>10006</v>
      </c>
      <c r="AN65" s="33">
        <v>1101</v>
      </c>
      <c r="AO65" s="33">
        <v>0</v>
      </c>
      <c r="AP65" s="33">
        <v>0</v>
      </c>
      <c r="AQ65" s="33">
        <v>1760</v>
      </c>
      <c r="AR65" s="34">
        <v>0</v>
      </c>
      <c r="AS65" s="33">
        <v>394</v>
      </c>
      <c r="AT65" s="34">
        <v>734</v>
      </c>
      <c r="AU65" s="33">
        <v>924</v>
      </c>
      <c r="AV65" s="33">
        <v>0</v>
      </c>
      <c r="AW65" s="33">
        <v>0</v>
      </c>
      <c r="AX65" s="33">
        <v>0</v>
      </c>
      <c r="AY65" s="33">
        <v>2121</v>
      </c>
      <c r="AZ65" s="34">
        <v>2126</v>
      </c>
      <c r="BA65" s="33">
        <v>0</v>
      </c>
      <c r="BB65" s="33">
        <v>0</v>
      </c>
      <c r="BC65" s="34">
        <v>0</v>
      </c>
      <c r="BD65" s="35">
        <v>10220</v>
      </c>
      <c r="BE65" s="33">
        <v>1360796</v>
      </c>
      <c r="BF65" s="33">
        <v>57876</v>
      </c>
      <c r="BG65" s="33">
        <v>241</v>
      </c>
      <c r="BH65" s="33">
        <v>99</v>
      </c>
      <c r="BI65" s="33">
        <v>659</v>
      </c>
      <c r="BJ65" s="33">
        <v>5241</v>
      </c>
      <c r="BK65" s="34">
        <v>0</v>
      </c>
      <c r="BL65" s="33">
        <v>2592</v>
      </c>
      <c r="BM65" s="33">
        <v>346</v>
      </c>
      <c r="BN65" s="33">
        <v>0</v>
      </c>
      <c r="BO65" s="33">
        <v>0</v>
      </c>
      <c r="BP65" s="33">
        <v>186</v>
      </c>
      <c r="BQ65" s="34">
        <v>2052</v>
      </c>
      <c r="BR65" s="35">
        <v>2327</v>
      </c>
      <c r="BS65" s="35">
        <v>195</v>
      </c>
      <c r="BT65" s="33">
        <v>163</v>
      </c>
      <c r="BU65" s="33">
        <v>0</v>
      </c>
      <c r="BV65" s="34">
        <v>166</v>
      </c>
      <c r="BW65" s="33">
        <v>0</v>
      </c>
      <c r="BX65" s="33">
        <v>0</v>
      </c>
      <c r="BY65" s="33">
        <v>0</v>
      </c>
      <c r="BZ65" s="34">
        <v>254</v>
      </c>
      <c r="CA65" s="33">
        <v>221</v>
      </c>
      <c r="CB65" s="33">
        <v>0</v>
      </c>
      <c r="CC65" s="34">
        <v>955</v>
      </c>
      <c r="CD65" s="33">
        <v>0</v>
      </c>
      <c r="CE65" s="34">
        <v>0</v>
      </c>
      <c r="CF65" s="35">
        <v>0</v>
      </c>
      <c r="CG65" s="157">
        <f t="shared" si="4"/>
        <v>1622772</v>
      </c>
      <c r="CH65" s="164">
        <v>28713</v>
      </c>
      <c r="CI65" s="15">
        <v>0</v>
      </c>
      <c r="CJ65" s="164">
        <v>0</v>
      </c>
      <c r="CK65" s="164">
        <v>0</v>
      </c>
      <c r="CL65" s="164">
        <v>0</v>
      </c>
      <c r="CM65" s="119">
        <v>303182</v>
      </c>
      <c r="CN65" s="121">
        <f t="shared" si="3"/>
        <v>1954667</v>
      </c>
      <c r="CO65" s="78"/>
    </row>
    <row r="66" spans="1:93" x14ac:dyDescent="0.2">
      <c r="A66" s="26" t="s">
        <v>68</v>
      </c>
      <c r="B66" s="112" t="s">
        <v>157</v>
      </c>
      <c r="C66" s="32">
        <v>3199</v>
      </c>
      <c r="D66" s="33">
        <v>395</v>
      </c>
      <c r="E66" s="34">
        <v>91</v>
      </c>
      <c r="F66" s="35">
        <v>133</v>
      </c>
      <c r="G66" s="33">
        <v>2445</v>
      </c>
      <c r="H66" s="33">
        <v>22</v>
      </c>
      <c r="I66" s="33">
        <v>89</v>
      </c>
      <c r="J66" s="33">
        <v>0</v>
      </c>
      <c r="K66" s="33">
        <v>742</v>
      </c>
      <c r="L66" s="33">
        <v>1271</v>
      </c>
      <c r="M66" s="33">
        <v>34</v>
      </c>
      <c r="N66" s="33">
        <v>0</v>
      </c>
      <c r="O66" s="33">
        <v>811</v>
      </c>
      <c r="P66" s="33">
        <v>410</v>
      </c>
      <c r="Q66" s="33">
        <v>2361</v>
      </c>
      <c r="R66" s="33">
        <v>810</v>
      </c>
      <c r="S66" s="33">
        <v>0</v>
      </c>
      <c r="T66" s="33">
        <v>610</v>
      </c>
      <c r="U66" s="33">
        <v>279</v>
      </c>
      <c r="V66" s="33">
        <v>0</v>
      </c>
      <c r="W66" s="33">
        <v>2700</v>
      </c>
      <c r="X66" s="33">
        <v>1583</v>
      </c>
      <c r="Y66" s="33">
        <v>5</v>
      </c>
      <c r="Z66" s="33">
        <v>43</v>
      </c>
      <c r="AA66" s="33">
        <v>59</v>
      </c>
      <c r="AB66" s="33">
        <v>7199</v>
      </c>
      <c r="AC66" s="32">
        <v>2645</v>
      </c>
      <c r="AD66" s="33">
        <v>0</v>
      </c>
      <c r="AE66" s="33">
        <v>0</v>
      </c>
      <c r="AF66" s="33">
        <v>744</v>
      </c>
      <c r="AG66" s="34">
        <v>0</v>
      </c>
      <c r="AH66" s="33">
        <v>21198</v>
      </c>
      <c r="AI66" s="33">
        <v>1588</v>
      </c>
      <c r="AJ66" s="34">
        <v>1269</v>
      </c>
      <c r="AK66" s="33">
        <v>295</v>
      </c>
      <c r="AL66" s="33">
        <v>58060</v>
      </c>
      <c r="AM66" s="34">
        <v>17521</v>
      </c>
      <c r="AN66" s="33">
        <v>754</v>
      </c>
      <c r="AO66" s="33">
        <v>0</v>
      </c>
      <c r="AP66" s="33">
        <v>1</v>
      </c>
      <c r="AQ66" s="33">
        <v>3961</v>
      </c>
      <c r="AR66" s="34">
        <v>0</v>
      </c>
      <c r="AS66" s="33">
        <v>506</v>
      </c>
      <c r="AT66" s="34">
        <v>8282</v>
      </c>
      <c r="AU66" s="33">
        <v>538</v>
      </c>
      <c r="AV66" s="33">
        <v>1180</v>
      </c>
      <c r="AW66" s="33">
        <v>0</v>
      </c>
      <c r="AX66" s="33">
        <v>88</v>
      </c>
      <c r="AY66" s="33">
        <v>72558</v>
      </c>
      <c r="AZ66" s="34">
        <v>795</v>
      </c>
      <c r="BA66" s="33">
        <v>0</v>
      </c>
      <c r="BB66" s="33">
        <v>0</v>
      </c>
      <c r="BC66" s="34">
        <v>0</v>
      </c>
      <c r="BD66" s="35">
        <v>33696</v>
      </c>
      <c r="BE66" s="33">
        <v>12575</v>
      </c>
      <c r="BF66" s="33">
        <v>938915</v>
      </c>
      <c r="BG66" s="33">
        <v>9763</v>
      </c>
      <c r="BH66" s="33">
        <v>3809</v>
      </c>
      <c r="BI66" s="33">
        <v>59765</v>
      </c>
      <c r="BJ66" s="33">
        <v>30670</v>
      </c>
      <c r="BK66" s="34">
        <v>0</v>
      </c>
      <c r="BL66" s="33">
        <v>0</v>
      </c>
      <c r="BM66" s="33">
        <v>7303</v>
      </c>
      <c r="BN66" s="33">
        <v>3920</v>
      </c>
      <c r="BO66" s="33">
        <v>0</v>
      </c>
      <c r="BP66" s="33">
        <v>2061</v>
      </c>
      <c r="BQ66" s="34">
        <v>34420</v>
      </c>
      <c r="BR66" s="35">
        <v>40</v>
      </c>
      <c r="BS66" s="35">
        <v>9267</v>
      </c>
      <c r="BT66" s="33">
        <v>798</v>
      </c>
      <c r="BU66" s="33">
        <v>0</v>
      </c>
      <c r="BV66" s="34">
        <v>1952</v>
      </c>
      <c r="BW66" s="33">
        <v>4</v>
      </c>
      <c r="BX66" s="33">
        <v>5</v>
      </c>
      <c r="BY66" s="33">
        <v>0</v>
      </c>
      <c r="BZ66" s="34">
        <v>1562</v>
      </c>
      <c r="CA66" s="33">
        <v>4520</v>
      </c>
      <c r="CB66" s="33">
        <v>26</v>
      </c>
      <c r="CC66" s="34">
        <v>5893</v>
      </c>
      <c r="CD66" s="33">
        <v>0</v>
      </c>
      <c r="CE66" s="34">
        <v>0</v>
      </c>
      <c r="CF66" s="35">
        <v>0</v>
      </c>
      <c r="CG66" s="157">
        <f t="shared" si="4"/>
        <v>1378238</v>
      </c>
      <c r="CH66" s="164">
        <v>13720</v>
      </c>
      <c r="CI66" s="15">
        <v>0</v>
      </c>
      <c r="CJ66" s="164">
        <v>0</v>
      </c>
      <c r="CK66" s="164">
        <v>0</v>
      </c>
      <c r="CL66" s="164">
        <v>0</v>
      </c>
      <c r="CM66" s="119">
        <v>320037</v>
      </c>
      <c r="CN66" s="121">
        <f t="shared" si="3"/>
        <v>1711995</v>
      </c>
      <c r="CO66" s="78"/>
    </row>
    <row r="67" spans="1:93" x14ac:dyDescent="0.2">
      <c r="A67" s="26" t="s">
        <v>69</v>
      </c>
      <c r="B67" s="112" t="s">
        <v>158</v>
      </c>
      <c r="C67" s="32">
        <v>464</v>
      </c>
      <c r="D67" s="33">
        <v>6</v>
      </c>
      <c r="E67" s="34">
        <v>0</v>
      </c>
      <c r="F67" s="35">
        <v>22</v>
      </c>
      <c r="G67" s="33">
        <v>403</v>
      </c>
      <c r="H67" s="33">
        <v>96</v>
      </c>
      <c r="I67" s="33">
        <v>0</v>
      </c>
      <c r="J67" s="33">
        <v>380</v>
      </c>
      <c r="K67" s="33">
        <v>40</v>
      </c>
      <c r="L67" s="33">
        <v>0</v>
      </c>
      <c r="M67" s="33">
        <v>0</v>
      </c>
      <c r="N67" s="33">
        <v>203</v>
      </c>
      <c r="O67" s="33">
        <v>367</v>
      </c>
      <c r="P67" s="33">
        <v>1243</v>
      </c>
      <c r="Q67" s="33">
        <v>579</v>
      </c>
      <c r="R67" s="33">
        <v>346</v>
      </c>
      <c r="S67" s="33">
        <v>58</v>
      </c>
      <c r="T67" s="33">
        <v>14718</v>
      </c>
      <c r="U67" s="33">
        <v>651</v>
      </c>
      <c r="V67" s="33">
        <v>26563</v>
      </c>
      <c r="W67" s="33">
        <v>17899</v>
      </c>
      <c r="X67" s="33">
        <v>19854</v>
      </c>
      <c r="Y67" s="33">
        <v>0</v>
      </c>
      <c r="Z67" s="33">
        <v>0</v>
      </c>
      <c r="AA67" s="33">
        <v>528</v>
      </c>
      <c r="AB67" s="33">
        <v>11448</v>
      </c>
      <c r="AC67" s="32">
        <v>19866</v>
      </c>
      <c r="AD67" s="33">
        <v>2117</v>
      </c>
      <c r="AE67" s="33">
        <v>0</v>
      </c>
      <c r="AF67" s="33">
        <v>1308</v>
      </c>
      <c r="AG67" s="34">
        <v>229</v>
      </c>
      <c r="AH67" s="33">
        <v>9718</v>
      </c>
      <c r="AI67" s="33">
        <v>7896</v>
      </c>
      <c r="AJ67" s="34">
        <v>12617</v>
      </c>
      <c r="AK67" s="33">
        <v>190</v>
      </c>
      <c r="AL67" s="33">
        <v>21066</v>
      </c>
      <c r="AM67" s="34">
        <v>9471</v>
      </c>
      <c r="AN67" s="33">
        <v>31</v>
      </c>
      <c r="AO67" s="33">
        <v>0</v>
      </c>
      <c r="AP67" s="33">
        <v>0</v>
      </c>
      <c r="AQ67" s="33">
        <v>116</v>
      </c>
      <c r="AR67" s="34">
        <v>0</v>
      </c>
      <c r="AS67" s="33">
        <v>0</v>
      </c>
      <c r="AT67" s="34">
        <v>92</v>
      </c>
      <c r="AU67" s="33">
        <v>1945</v>
      </c>
      <c r="AV67" s="33">
        <v>0</v>
      </c>
      <c r="AW67" s="33">
        <v>0</v>
      </c>
      <c r="AX67" s="33">
        <v>0</v>
      </c>
      <c r="AY67" s="33">
        <v>11934</v>
      </c>
      <c r="AZ67" s="34">
        <v>2034</v>
      </c>
      <c r="BA67" s="33">
        <v>0</v>
      </c>
      <c r="BB67" s="33">
        <v>0</v>
      </c>
      <c r="BC67" s="34">
        <v>0</v>
      </c>
      <c r="BD67" s="35">
        <v>7171</v>
      </c>
      <c r="BE67" s="33">
        <v>586</v>
      </c>
      <c r="BF67" s="33">
        <v>36867</v>
      </c>
      <c r="BG67" s="33">
        <v>1271461</v>
      </c>
      <c r="BH67" s="33">
        <v>15604</v>
      </c>
      <c r="BI67" s="33">
        <v>66</v>
      </c>
      <c r="BJ67" s="33">
        <v>83069</v>
      </c>
      <c r="BK67" s="34">
        <v>0</v>
      </c>
      <c r="BL67" s="33">
        <v>294</v>
      </c>
      <c r="BM67" s="33">
        <v>0</v>
      </c>
      <c r="BN67" s="33">
        <v>0</v>
      </c>
      <c r="BO67" s="33">
        <v>5831</v>
      </c>
      <c r="BP67" s="33">
        <v>86</v>
      </c>
      <c r="BQ67" s="34">
        <v>11483</v>
      </c>
      <c r="BR67" s="35">
        <v>1100</v>
      </c>
      <c r="BS67" s="35">
        <v>2917</v>
      </c>
      <c r="BT67" s="33">
        <v>64</v>
      </c>
      <c r="BU67" s="33">
        <v>0</v>
      </c>
      <c r="BV67" s="34">
        <v>0</v>
      </c>
      <c r="BW67" s="33">
        <v>738</v>
      </c>
      <c r="BX67" s="33">
        <v>774</v>
      </c>
      <c r="BY67" s="33">
        <v>0</v>
      </c>
      <c r="BZ67" s="34">
        <v>0</v>
      </c>
      <c r="CA67" s="33">
        <v>843</v>
      </c>
      <c r="CB67" s="33">
        <v>0</v>
      </c>
      <c r="CC67" s="34">
        <v>0</v>
      </c>
      <c r="CD67" s="33">
        <v>0</v>
      </c>
      <c r="CE67" s="34">
        <v>0</v>
      </c>
      <c r="CF67" s="35">
        <v>0</v>
      </c>
      <c r="CG67" s="157">
        <f t="shared" si="4"/>
        <v>1635452</v>
      </c>
      <c r="CH67" s="164">
        <v>21634</v>
      </c>
      <c r="CI67" s="15">
        <v>0</v>
      </c>
      <c r="CJ67" s="164">
        <v>0</v>
      </c>
      <c r="CK67" s="164">
        <v>0</v>
      </c>
      <c r="CL67" s="164">
        <v>0</v>
      </c>
      <c r="CM67" s="119">
        <v>246381</v>
      </c>
      <c r="CN67" s="121">
        <f t="shared" si="3"/>
        <v>1903467</v>
      </c>
      <c r="CO67" s="78"/>
    </row>
    <row r="68" spans="1:93" x14ac:dyDescent="0.2">
      <c r="A68" s="26" t="s">
        <v>70</v>
      </c>
      <c r="B68" s="112" t="s">
        <v>159</v>
      </c>
      <c r="C68" s="32">
        <v>1509</v>
      </c>
      <c r="D68" s="33">
        <v>24</v>
      </c>
      <c r="E68" s="34">
        <v>0</v>
      </c>
      <c r="F68" s="35">
        <v>0</v>
      </c>
      <c r="G68" s="33">
        <v>1545</v>
      </c>
      <c r="H68" s="33">
        <v>54</v>
      </c>
      <c r="I68" s="33">
        <v>87</v>
      </c>
      <c r="J68" s="33">
        <v>0</v>
      </c>
      <c r="K68" s="33">
        <v>0</v>
      </c>
      <c r="L68" s="33">
        <v>0</v>
      </c>
      <c r="M68" s="33">
        <v>0</v>
      </c>
      <c r="N68" s="33">
        <v>4847</v>
      </c>
      <c r="O68" s="33">
        <v>9051</v>
      </c>
      <c r="P68" s="33">
        <v>8632</v>
      </c>
      <c r="Q68" s="33">
        <v>13652</v>
      </c>
      <c r="R68" s="33">
        <v>1819</v>
      </c>
      <c r="S68" s="33">
        <v>6021</v>
      </c>
      <c r="T68" s="33">
        <v>8247</v>
      </c>
      <c r="U68" s="33">
        <v>5269</v>
      </c>
      <c r="V68" s="33">
        <v>33049</v>
      </c>
      <c r="W68" s="33">
        <v>23925</v>
      </c>
      <c r="X68" s="33">
        <v>88078</v>
      </c>
      <c r="Y68" s="33">
        <v>15789</v>
      </c>
      <c r="Z68" s="33">
        <v>0</v>
      </c>
      <c r="AA68" s="33">
        <v>1483</v>
      </c>
      <c r="AB68" s="33">
        <v>3956</v>
      </c>
      <c r="AC68" s="32">
        <v>71</v>
      </c>
      <c r="AD68" s="33">
        <v>0</v>
      </c>
      <c r="AE68" s="33">
        <v>0</v>
      </c>
      <c r="AF68" s="33">
        <v>33</v>
      </c>
      <c r="AG68" s="34">
        <v>0</v>
      </c>
      <c r="AH68" s="33">
        <v>0</v>
      </c>
      <c r="AI68" s="33">
        <v>438</v>
      </c>
      <c r="AJ68" s="34">
        <v>20504</v>
      </c>
      <c r="AK68" s="33">
        <v>0</v>
      </c>
      <c r="AL68" s="33">
        <v>8054</v>
      </c>
      <c r="AM68" s="34">
        <v>581</v>
      </c>
      <c r="AN68" s="33">
        <v>42</v>
      </c>
      <c r="AO68" s="33">
        <v>0</v>
      </c>
      <c r="AP68" s="33">
        <v>0</v>
      </c>
      <c r="AQ68" s="33">
        <v>655</v>
      </c>
      <c r="AR68" s="34">
        <v>0</v>
      </c>
      <c r="AS68" s="33">
        <v>0</v>
      </c>
      <c r="AT68" s="34">
        <v>0</v>
      </c>
      <c r="AU68" s="33">
        <v>0</v>
      </c>
      <c r="AV68" s="33">
        <v>0</v>
      </c>
      <c r="AW68" s="33">
        <v>125</v>
      </c>
      <c r="AX68" s="33">
        <v>547</v>
      </c>
      <c r="AY68" s="33">
        <v>19130</v>
      </c>
      <c r="AZ68" s="34">
        <v>1023</v>
      </c>
      <c r="BA68" s="33">
        <v>4993</v>
      </c>
      <c r="BB68" s="33">
        <v>0</v>
      </c>
      <c r="BC68" s="34">
        <v>0</v>
      </c>
      <c r="BD68" s="35">
        <v>260</v>
      </c>
      <c r="BE68" s="33">
        <v>44</v>
      </c>
      <c r="BF68" s="33">
        <v>3597</v>
      </c>
      <c r="BG68" s="33">
        <v>13158</v>
      </c>
      <c r="BH68" s="33">
        <v>277759</v>
      </c>
      <c r="BI68" s="33">
        <v>75</v>
      </c>
      <c r="BJ68" s="33">
        <v>9750</v>
      </c>
      <c r="BK68" s="34">
        <v>0</v>
      </c>
      <c r="BL68" s="33">
        <v>0</v>
      </c>
      <c r="BM68" s="33">
        <v>0</v>
      </c>
      <c r="BN68" s="33">
        <v>0</v>
      </c>
      <c r="BO68" s="33">
        <v>17</v>
      </c>
      <c r="BP68" s="33">
        <v>41</v>
      </c>
      <c r="BQ68" s="34">
        <v>5054</v>
      </c>
      <c r="BR68" s="35">
        <v>127761</v>
      </c>
      <c r="BS68" s="35">
        <v>128065</v>
      </c>
      <c r="BT68" s="33">
        <v>1532</v>
      </c>
      <c r="BU68" s="33">
        <v>0</v>
      </c>
      <c r="BV68" s="34">
        <v>0</v>
      </c>
      <c r="BW68" s="33">
        <v>0</v>
      </c>
      <c r="BX68" s="33">
        <v>8334</v>
      </c>
      <c r="BY68" s="33">
        <v>0</v>
      </c>
      <c r="BZ68" s="34">
        <v>0</v>
      </c>
      <c r="CA68" s="33">
        <v>218</v>
      </c>
      <c r="CB68" s="33">
        <v>0</v>
      </c>
      <c r="CC68" s="34">
        <v>0</v>
      </c>
      <c r="CD68" s="33">
        <v>0</v>
      </c>
      <c r="CE68" s="34">
        <v>0</v>
      </c>
      <c r="CF68" s="35">
        <v>0</v>
      </c>
      <c r="CG68" s="157">
        <f t="shared" si="4"/>
        <v>858898</v>
      </c>
      <c r="CH68" s="164">
        <v>12890</v>
      </c>
      <c r="CI68" s="15">
        <v>0</v>
      </c>
      <c r="CJ68" s="164">
        <v>0</v>
      </c>
      <c r="CK68" s="164">
        <v>0</v>
      </c>
      <c r="CL68" s="164">
        <v>0</v>
      </c>
      <c r="CM68" s="119">
        <v>78456</v>
      </c>
      <c r="CN68" s="121">
        <f t="shared" si="3"/>
        <v>950244</v>
      </c>
      <c r="CO68" s="78"/>
    </row>
    <row r="69" spans="1:93" x14ac:dyDescent="0.2">
      <c r="A69" s="26" t="s">
        <v>71</v>
      </c>
      <c r="B69" s="112" t="s">
        <v>160</v>
      </c>
      <c r="C69" s="32">
        <v>8</v>
      </c>
      <c r="D69" s="33">
        <v>1</v>
      </c>
      <c r="E69" s="34">
        <v>0</v>
      </c>
      <c r="F69" s="35">
        <v>0</v>
      </c>
      <c r="G69" s="33">
        <v>5554</v>
      </c>
      <c r="H69" s="33">
        <v>1318</v>
      </c>
      <c r="I69" s="33">
        <v>2</v>
      </c>
      <c r="J69" s="33">
        <v>0</v>
      </c>
      <c r="K69" s="33">
        <v>13343</v>
      </c>
      <c r="L69" s="33">
        <v>514</v>
      </c>
      <c r="M69" s="33">
        <v>10114</v>
      </c>
      <c r="N69" s="33">
        <v>0</v>
      </c>
      <c r="O69" s="33">
        <v>62</v>
      </c>
      <c r="P69" s="33">
        <v>0</v>
      </c>
      <c r="Q69" s="33">
        <v>211</v>
      </c>
      <c r="R69" s="33">
        <v>583</v>
      </c>
      <c r="S69" s="33">
        <v>0</v>
      </c>
      <c r="T69" s="33">
        <v>25</v>
      </c>
      <c r="U69" s="33">
        <v>1335</v>
      </c>
      <c r="V69" s="33">
        <v>66</v>
      </c>
      <c r="W69" s="33">
        <v>0</v>
      </c>
      <c r="X69" s="33">
        <v>749</v>
      </c>
      <c r="Y69" s="33">
        <v>0</v>
      </c>
      <c r="Z69" s="33">
        <v>266</v>
      </c>
      <c r="AA69" s="33">
        <v>12</v>
      </c>
      <c r="AB69" s="33">
        <v>0</v>
      </c>
      <c r="AC69" s="32">
        <v>312</v>
      </c>
      <c r="AD69" s="33">
        <v>1</v>
      </c>
      <c r="AE69" s="33">
        <v>0</v>
      </c>
      <c r="AF69" s="33">
        <v>8</v>
      </c>
      <c r="AG69" s="34">
        <v>0</v>
      </c>
      <c r="AH69" s="33">
        <v>971</v>
      </c>
      <c r="AI69" s="33">
        <v>0</v>
      </c>
      <c r="AJ69" s="34">
        <v>1099</v>
      </c>
      <c r="AK69" s="33">
        <v>880</v>
      </c>
      <c r="AL69" s="33">
        <v>73935</v>
      </c>
      <c r="AM69" s="34">
        <v>88410</v>
      </c>
      <c r="AN69" s="33">
        <v>1339</v>
      </c>
      <c r="AO69" s="33">
        <v>0</v>
      </c>
      <c r="AP69" s="33">
        <v>0</v>
      </c>
      <c r="AQ69" s="33">
        <v>2971</v>
      </c>
      <c r="AR69" s="34">
        <v>9040</v>
      </c>
      <c r="AS69" s="33">
        <v>1099</v>
      </c>
      <c r="AT69" s="34">
        <v>3584</v>
      </c>
      <c r="AU69" s="33">
        <v>86140</v>
      </c>
      <c r="AV69" s="33">
        <v>68957</v>
      </c>
      <c r="AW69" s="33">
        <v>2688</v>
      </c>
      <c r="AX69" s="33">
        <v>0</v>
      </c>
      <c r="AY69" s="33">
        <v>133</v>
      </c>
      <c r="AZ69" s="34">
        <v>5681</v>
      </c>
      <c r="BA69" s="33">
        <v>0</v>
      </c>
      <c r="BB69" s="33">
        <v>0</v>
      </c>
      <c r="BC69" s="34">
        <v>0</v>
      </c>
      <c r="BD69" s="35">
        <v>676</v>
      </c>
      <c r="BE69" s="33">
        <v>18045</v>
      </c>
      <c r="BF69" s="33">
        <v>179373</v>
      </c>
      <c r="BG69" s="33">
        <v>897</v>
      </c>
      <c r="BH69" s="33">
        <v>151</v>
      </c>
      <c r="BI69" s="33">
        <v>1284013</v>
      </c>
      <c r="BJ69" s="33">
        <v>2046</v>
      </c>
      <c r="BK69" s="34">
        <v>0</v>
      </c>
      <c r="BL69" s="33">
        <v>6547</v>
      </c>
      <c r="BM69" s="33">
        <v>398</v>
      </c>
      <c r="BN69" s="33">
        <v>321</v>
      </c>
      <c r="BO69" s="33">
        <v>0</v>
      </c>
      <c r="BP69" s="33">
        <v>0</v>
      </c>
      <c r="BQ69" s="34">
        <v>42634</v>
      </c>
      <c r="BR69" s="35">
        <v>535</v>
      </c>
      <c r="BS69" s="35">
        <v>1122</v>
      </c>
      <c r="BT69" s="33">
        <v>44</v>
      </c>
      <c r="BU69" s="33">
        <v>160</v>
      </c>
      <c r="BV69" s="34">
        <v>92</v>
      </c>
      <c r="BW69" s="33">
        <v>4163</v>
      </c>
      <c r="BX69" s="33">
        <v>0</v>
      </c>
      <c r="BY69" s="33">
        <v>0</v>
      </c>
      <c r="BZ69" s="34">
        <v>76257</v>
      </c>
      <c r="CA69" s="33">
        <v>4262</v>
      </c>
      <c r="CB69" s="33">
        <v>0</v>
      </c>
      <c r="CC69" s="34">
        <v>128</v>
      </c>
      <c r="CD69" s="33">
        <v>0</v>
      </c>
      <c r="CE69" s="34">
        <v>0</v>
      </c>
      <c r="CF69" s="35">
        <v>0</v>
      </c>
      <c r="CG69" s="157">
        <f t="shared" ref="CG69:CG100" si="5">SUM(C69:CF69)</f>
        <v>2003275</v>
      </c>
      <c r="CH69" s="164">
        <v>29035</v>
      </c>
      <c r="CI69" s="15">
        <v>0</v>
      </c>
      <c r="CJ69" s="164">
        <v>0</v>
      </c>
      <c r="CK69" s="164">
        <v>0</v>
      </c>
      <c r="CL69" s="164">
        <v>0</v>
      </c>
      <c r="CM69" s="119">
        <v>107610</v>
      </c>
      <c r="CN69" s="121">
        <f t="shared" si="3"/>
        <v>2139920</v>
      </c>
      <c r="CO69" s="78"/>
    </row>
    <row r="70" spans="1:93" x14ac:dyDescent="0.2">
      <c r="A70" s="26" t="s">
        <v>72</v>
      </c>
      <c r="B70" s="112" t="s">
        <v>161</v>
      </c>
      <c r="C70" s="32">
        <v>87</v>
      </c>
      <c r="D70" s="33">
        <v>3</v>
      </c>
      <c r="E70" s="34">
        <v>0</v>
      </c>
      <c r="F70" s="35">
        <v>0</v>
      </c>
      <c r="G70" s="33">
        <v>2924</v>
      </c>
      <c r="H70" s="33">
        <v>0</v>
      </c>
      <c r="I70" s="33">
        <v>6</v>
      </c>
      <c r="J70" s="33">
        <v>0</v>
      </c>
      <c r="K70" s="33">
        <v>4</v>
      </c>
      <c r="L70" s="33">
        <v>0</v>
      </c>
      <c r="M70" s="33">
        <v>663</v>
      </c>
      <c r="N70" s="33">
        <v>3970</v>
      </c>
      <c r="O70" s="33">
        <v>375</v>
      </c>
      <c r="P70" s="33">
        <v>246</v>
      </c>
      <c r="Q70" s="33">
        <v>379</v>
      </c>
      <c r="R70" s="33">
        <v>0</v>
      </c>
      <c r="S70" s="33">
        <v>114</v>
      </c>
      <c r="T70" s="33">
        <v>1071</v>
      </c>
      <c r="U70" s="33">
        <v>3</v>
      </c>
      <c r="V70" s="33">
        <v>11148</v>
      </c>
      <c r="W70" s="33">
        <v>546</v>
      </c>
      <c r="X70" s="33">
        <v>7</v>
      </c>
      <c r="Y70" s="33">
        <v>2</v>
      </c>
      <c r="Z70" s="33">
        <v>185</v>
      </c>
      <c r="AA70" s="33">
        <v>101</v>
      </c>
      <c r="AB70" s="33">
        <v>5164</v>
      </c>
      <c r="AC70" s="32">
        <v>12230</v>
      </c>
      <c r="AD70" s="33">
        <v>797</v>
      </c>
      <c r="AE70" s="33">
        <v>5</v>
      </c>
      <c r="AF70" s="33">
        <v>2886</v>
      </c>
      <c r="AG70" s="34">
        <v>57</v>
      </c>
      <c r="AH70" s="33">
        <v>2053</v>
      </c>
      <c r="AI70" s="33">
        <v>0</v>
      </c>
      <c r="AJ70" s="34">
        <v>49</v>
      </c>
      <c r="AK70" s="33">
        <v>4</v>
      </c>
      <c r="AL70" s="33">
        <v>7202</v>
      </c>
      <c r="AM70" s="34">
        <v>579</v>
      </c>
      <c r="AN70" s="33">
        <v>6</v>
      </c>
      <c r="AO70" s="33">
        <v>0</v>
      </c>
      <c r="AP70" s="33">
        <v>0</v>
      </c>
      <c r="AQ70" s="33">
        <v>20076</v>
      </c>
      <c r="AR70" s="34">
        <v>0</v>
      </c>
      <c r="AS70" s="33">
        <v>0</v>
      </c>
      <c r="AT70" s="34">
        <v>927</v>
      </c>
      <c r="AU70" s="33">
        <v>4177</v>
      </c>
      <c r="AV70" s="33">
        <v>377</v>
      </c>
      <c r="AW70" s="33">
        <v>0</v>
      </c>
      <c r="AX70" s="33">
        <v>0</v>
      </c>
      <c r="AY70" s="33">
        <v>4394</v>
      </c>
      <c r="AZ70" s="34">
        <v>567</v>
      </c>
      <c r="BA70" s="33">
        <v>0</v>
      </c>
      <c r="BB70" s="33">
        <v>0</v>
      </c>
      <c r="BC70" s="34">
        <v>0</v>
      </c>
      <c r="BD70" s="35">
        <v>274</v>
      </c>
      <c r="BE70" s="33">
        <v>14428</v>
      </c>
      <c r="BF70" s="33">
        <v>7754</v>
      </c>
      <c r="BG70" s="33">
        <v>16908</v>
      </c>
      <c r="BH70" s="33">
        <v>2107</v>
      </c>
      <c r="BI70" s="33">
        <v>39671</v>
      </c>
      <c r="BJ70" s="33">
        <v>381003</v>
      </c>
      <c r="BK70" s="34">
        <v>0</v>
      </c>
      <c r="BL70" s="33">
        <v>0</v>
      </c>
      <c r="BM70" s="33">
        <v>0</v>
      </c>
      <c r="BN70" s="33">
        <v>0</v>
      </c>
      <c r="BO70" s="33">
        <v>297</v>
      </c>
      <c r="BP70" s="33">
        <v>1338</v>
      </c>
      <c r="BQ70" s="34">
        <v>6310</v>
      </c>
      <c r="BR70" s="35">
        <v>1092</v>
      </c>
      <c r="BS70" s="35">
        <v>180</v>
      </c>
      <c r="BT70" s="33">
        <v>55</v>
      </c>
      <c r="BU70" s="33">
        <v>0</v>
      </c>
      <c r="BV70" s="34">
        <v>326</v>
      </c>
      <c r="BW70" s="33">
        <v>335</v>
      </c>
      <c r="BX70" s="33">
        <v>239</v>
      </c>
      <c r="BY70" s="33">
        <v>0</v>
      </c>
      <c r="BZ70" s="34">
        <v>18</v>
      </c>
      <c r="CA70" s="33">
        <v>1352</v>
      </c>
      <c r="CB70" s="33">
        <v>30</v>
      </c>
      <c r="CC70" s="34">
        <v>0</v>
      </c>
      <c r="CD70" s="33">
        <v>0</v>
      </c>
      <c r="CE70" s="34">
        <v>0</v>
      </c>
      <c r="CF70" s="35">
        <v>0</v>
      </c>
      <c r="CG70" s="157">
        <f t="shared" si="5"/>
        <v>557101</v>
      </c>
      <c r="CH70" s="164">
        <v>15097</v>
      </c>
      <c r="CI70" s="15">
        <v>0</v>
      </c>
      <c r="CJ70" s="164">
        <v>0</v>
      </c>
      <c r="CK70" s="164">
        <v>0</v>
      </c>
      <c r="CL70" s="164">
        <v>0</v>
      </c>
      <c r="CM70" s="119">
        <v>210113</v>
      </c>
      <c r="CN70" s="121">
        <f t="shared" ref="CN70:CN93" si="6">CG70+CH70+CI70+CJ70+CK70+CL70+CM70</f>
        <v>782311</v>
      </c>
      <c r="CO70" s="78"/>
    </row>
    <row r="71" spans="1:93" x14ac:dyDescent="0.2">
      <c r="A71" s="57" t="s">
        <v>73</v>
      </c>
      <c r="B71" s="114" t="s">
        <v>162</v>
      </c>
      <c r="C71" s="58">
        <v>4349</v>
      </c>
      <c r="D71" s="59">
        <v>0</v>
      </c>
      <c r="E71" s="60">
        <v>0</v>
      </c>
      <c r="F71" s="61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  <c r="AA71" s="59">
        <v>0</v>
      </c>
      <c r="AB71" s="59">
        <v>0</v>
      </c>
      <c r="AC71" s="58">
        <v>0</v>
      </c>
      <c r="AD71" s="59">
        <v>0</v>
      </c>
      <c r="AE71" s="59">
        <v>0</v>
      </c>
      <c r="AF71" s="59">
        <v>0</v>
      </c>
      <c r="AG71" s="60">
        <v>0</v>
      </c>
      <c r="AH71" s="59">
        <v>0</v>
      </c>
      <c r="AI71" s="59">
        <v>0</v>
      </c>
      <c r="AJ71" s="60">
        <v>0</v>
      </c>
      <c r="AK71" s="59">
        <v>0</v>
      </c>
      <c r="AL71" s="59">
        <v>0</v>
      </c>
      <c r="AM71" s="60">
        <v>0</v>
      </c>
      <c r="AN71" s="59">
        <v>0</v>
      </c>
      <c r="AO71" s="59">
        <v>0</v>
      </c>
      <c r="AP71" s="59">
        <v>0</v>
      </c>
      <c r="AQ71" s="59">
        <v>0</v>
      </c>
      <c r="AR71" s="60">
        <v>0</v>
      </c>
      <c r="AS71" s="59">
        <v>0</v>
      </c>
      <c r="AT71" s="60">
        <v>0</v>
      </c>
      <c r="AU71" s="59">
        <v>0</v>
      </c>
      <c r="AV71" s="59">
        <v>0</v>
      </c>
      <c r="AW71" s="59">
        <v>0</v>
      </c>
      <c r="AX71" s="59">
        <v>0</v>
      </c>
      <c r="AY71" s="59">
        <v>0</v>
      </c>
      <c r="AZ71" s="60">
        <v>0</v>
      </c>
      <c r="BA71" s="59">
        <v>0</v>
      </c>
      <c r="BB71" s="59">
        <v>0</v>
      </c>
      <c r="BC71" s="60">
        <v>0</v>
      </c>
      <c r="BD71" s="61">
        <v>0</v>
      </c>
      <c r="BE71" s="59">
        <v>0</v>
      </c>
      <c r="BF71" s="59">
        <v>0</v>
      </c>
      <c r="BG71" s="59">
        <v>0</v>
      </c>
      <c r="BH71" s="59">
        <v>0</v>
      </c>
      <c r="BI71" s="59">
        <v>0</v>
      </c>
      <c r="BJ71" s="59">
        <v>0</v>
      </c>
      <c r="BK71" s="60">
        <v>57745</v>
      </c>
      <c r="BL71" s="59">
        <v>0</v>
      </c>
      <c r="BM71" s="59">
        <v>0</v>
      </c>
      <c r="BN71" s="59">
        <v>0</v>
      </c>
      <c r="BO71" s="59">
        <v>0</v>
      </c>
      <c r="BP71" s="59">
        <v>0</v>
      </c>
      <c r="BQ71" s="60">
        <v>0</v>
      </c>
      <c r="BR71" s="61">
        <v>2213</v>
      </c>
      <c r="BS71" s="61">
        <v>0</v>
      </c>
      <c r="BT71" s="59">
        <v>0</v>
      </c>
      <c r="BU71" s="59">
        <v>0</v>
      </c>
      <c r="BV71" s="60">
        <v>0</v>
      </c>
      <c r="BW71" s="59">
        <v>0</v>
      </c>
      <c r="BX71" s="59">
        <v>0</v>
      </c>
      <c r="BY71" s="59">
        <v>0</v>
      </c>
      <c r="BZ71" s="60">
        <v>0</v>
      </c>
      <c r="CA71" s="59">
        <v>273</v>
      </c>
      <c r="CB71" s="59">
        <v>0</v>
      </c>
      <c r="CC71" s="60">
        <v>0</v>
      </c>
      <c r="CD71" s="59">
        <v>0</v>
      </c>
      <c r="CE71" s="60">
        <v>0</v>
      </c>
      <c r="CF71" s="61">
        <v>0</v>
      </c>
      <c r="CG71" s="157">
        <f t="shared" si="5"/>
        <v>64580</v>
      </c>
      <c r="CH71" s="62">
        <v>7066</v>
      </c>
      <c r="CI71" s="63">
        <v>0</v>
      </c>
      <c r="CJ71" s="62">
        <v>0</v>
      </c>
      <c r="CK71" s="62">
        <v>0</v>
      </c>
      <c r="CL71" s="62">
        <v>0</v>
      </c>
      <c r="CM71" s="125">
        <v>4725</v>
      </c>
      <c r="CN71" s="126">
        <f t="shared" si="6"/>
        <v>76371</v>
      </c>
      <c r="CO71" s="78"/>
    </row>
    <row r="72" spans="1:93" x14ac:dyDescent="0.2">
      <c r="A72" s="26" t="s">
        <v>74</v>
      </c>
      <c r="B72" s="112" t="s">
        <v>163</v>
      </c>
      <c r="C72" s="32">
        <v>3940</v>
      </c>
      <c r="D72" s="33">
        <v>171</v>
      </c>
      <c r="E72" s="34">
        <v>0</v>
      </c>
      <c r="F72" s="35">
        <v>3228</v>
      </c>
      <c r="G72" s="33">
        <v>2616</v>
      </c>
      <c r="H72" s="33">
        <v>34</v>
      </c>
      <c r="I72" s="33">
        <v>118</v>
      </c>
      <c r="J72" s="33">
        <v>0</v>
      </c>
      <c r="K72" s="33">
        <v>254</v>
      </c>
      <c r="L72" s="33">
        <v>852</v>
      </c>
      <c r="M72" s="33">
        <v>1347</v>
      </c>
      <c r="N72" s="33">
        <v>0</v>
      </c>
      <c r="O72" s="33">
        <v>8999</v>
      </c>
      <c r="P72" s="33">
        <v>4</v>
      </c>
      <c r="Q72" s="33">
        <v>509</v>
      </c>
      <c r="R72" s="33">
        <v>1658</v>
      </c>
      <c r="S72" s="33">
        <v>299</v>
      </c>
      <c r="T72" s="33">
        <v>2551</v>
      </c>
      <c r="U72" s="33">
        <v>34</v>
      </c>
      <c r="V72" s="33">
        <v>60</v>
      </c>
      <c r="W72" s="33">
        <v>2426</v>
      </c>
      <c r="X72" s="33">
        <v>248</v>
      </c>
      <c r="Y72" s="33">
        <v>32</v>
      </c>
      <c r="Z72" s="33">
        <v>3</v>
      </c>
      <c r="AA72" s="33">
        <v>552</v>
      </c>
      <c r="AB72" s="33">
        <v>6037</v>
      </c>
      <c r="AC72" s="32">
        <v>248</v>
      </c>
      <c r="AD72" s="33">
        <v>30138</v>
      </c>
      <c r="AE72" s="33">
        <v>0</v>
      </c>
      <c r="AF72" s="33">
        <v>2414</v>
      </c>
      <c r="AG72" s="34">
        <v>0</v>
      </c>
      <c r="AH72" s="33">
        <v>6282</v>
      </c>
      <c r="AI72" s="33">
        <v>1287</v>
      </c>
      <c r="AJ72" s="34">
        <v>3528</v>
      </c>
      <c r="AK72" s="33">
        <v>1201</v>
      </c>
      <c r="AL72" s="33">
        <v>43927</v>
      </c>
      <c r="AM72" s="34">
        <v>20873</v>
      </c>
      <c r="AN72" s="33">
        <v>41833</v>
      </c>
      <c r="AO72" s="33">
        <v>0</v>
      </c>
      <c r="AP72" s="33">
        <v>0</v>
      </c>
      <c r="AQ72" s="33">
        <v>8174</v>
      </c>
      <c r="AR72" s="34">
        <v>17</v>
      </c>
      <c r="AS72" s="33">
        <v>22239</v>
      </c>
      <c r="AT72" s="34">
        <v>1399</v>
      </c>
      <c r="AU72" s="33">
        <v>53</v>
      </c>
      <c r="AV72" s="33">
        <v>367</v>
      </c>
      <c r="AW72" s="33">
        <v>0</v>
      </c>
      <c r="AX72" s="33">
        <v>467</v>
      </c>
      <c r="AY72" s="33">
        <v>887</v>
      </c>
      <c r="AZ72" s="34">
        <v>66</v>
      </c>
      <c r="BA72" s="33">
        <v>0</v>
      </c>
      <c r="BB72" s="33">
        <v>0</v>
      </c>
      <c r="BC72" s="34">
        <v>0</v>
      </c>
      <c r="BD72" s="35">
        <v>2621</v>
      </c>
      <c r="BE72" s="33">
        <v>3095</v>
      </c>
      <c r="BF72" s="33">
        <v>29831</v>
      </c>
      <c r="BG72" s="33">
        <v>4213</v>
      </c>
      <c r="BH72" s="33">
        <v>523</v>
      </c>
      <c r="BI72" s="33">
        <v>1931</v>
      </c>
      <c r="BJ72" s="33">
        <v>96053</v>
      </c>
      <c r="BK72" s="34">
        <v>0</v>
      </c>
      <c r="BL72" s="33">
        <v>352597</v>
      </c>
      <c r="BM72" s="33">
        <v>1087</v>
      </c>
      <c r="BN72" s="33">
        <v>291</v>
      </c>
      <c r="BO72" s="33">
        <v>0</v>
      </c>
      <c r="BP72" s="33">
        <v>2384</v>
      </c>
      <c r="BQ72" s="34">
        <v>1325</v>
      </c>
      <c r="BR72" s="35">
        <v>980</v>
      </c>
      <c r="BS72" s="35">
        <v>453</v>
      </c>
      <c r="BT72" s="33">
        <v>2366</v>
      </c>
      <c r="BU72" s="33">
        <v>652</v>
      </c>
      <c r="BV72" s="34">
        <v>99</v>
      </c>
      <c r="BW72" s="33">
        <v>94</v>
      </c>
      <c r="BX72" s="33">
        <v>12</v>
      </c>
      <c r="BY72" s="33">
        <v>0</v>
      </c>
      <c r="BZ72" s="34">
        <v>670</v>
      </c>
      <c r="CA72" s="33">
        <v>2139</v>
      </c>
      <c r="CB72" s="33">
        <v>0</v>
      </c>
      <c r="CC72" s="34">
        <v>687</v>
      </c>
      <c r="CD72" s="33">
        <v>0</v>
      </c>
      <c r="CE72" s="34">
        <v>0</v>
      </c>
      <c r="CF72" s="35">
        <v>0</v>
      </c>
      <c r="CG72" s="159">
        <f t="shared" si="5"/>
        <v>725475</v>
      </c>
      <c r="CH72" s="164">
        <v>19546</v>
      </c>
      <c r="CI72" s="15">
        <v>0</v>
      </c>
      <c r="CJ72" s="164">
        <v>0</v>
      </c>
      <c r="CK72" s="164">
        <v>0</v>
      </c>
      <c r="CL72" s="164">
        <v>0</v>
      </c>
      <c r="CM72" s="119">
        <v>538458</v>
      </c>
      <c r="CN72" s="121">
        <f t="shared" si="6"/>
        <v>1283479</v>
      </c>
      <c r="CO72" s="78"/>
    </row>
    <row r="73" spans="1:93" x14ac:dyDescent="0.2">
      <c r="A73" s="26" t="s">
        <v>75</v>
      </c>
      <c r="B73" s="112" t="s">
        <v>164</v>
      </c>
      <c r="C73" s="32">
        <v>4555</v>
      </c>
      <c r="D73" s="33">
        <v>0</v>
      </c>
      <c r="E73" s="34">
        <v>0</v>
      </c>
      <c r="F73" s="35">
        <v>0</v>
      </c>
      <c r="G73" s="33">
        <v>35</v>
      </c>
      <c r="H73" s="33">
        <v>7</v>
      </c>
      <c r="I73" s="33">
        <v>401</v>
      </c>
      <c r="J73" s="33">
        <v>0</v>
      </c>
      <c r="K73" s="33">
        <v>4</v>
      </c>
      <c r="L73" s="33">
        <v>0</v>
      </c>
      <c r="M73" s="33">
        <v>0</v>
      </c>
      <c r="N73" s="33">
        <v>0</v>
      </c>
      <c r="O73" s="33">
        <v>568</v>
      </c>
      <c r="P73" s="33">
        <v>0</v>
      </c>
      <c r="Q73" s="33">
        <v>0</v>
      </c>
      <c r="R73" s="33">
        <v>119</v>
      </c>
      <c r="S73" s="33">
        <v>15</v>
      </c>
      <c r="T73" s="33">
        <v>76</v>
      </c>
      <c r="U73" s="33">
        <v>0</v>
      </c>
      <c r="V73" s="33">
        <v>5729</v>
      </c>
      <c r="W73" s="33">
        <v>8514</v>
      </c>
      <c r="X73" s="33">
        <v>10171</v>
      </c>
      <c r="Y73" s="33">
        <v>0</v>
      </c>
      <c r="Z73" s="33">
        <v>0</v>
      </c>
      <c r="AA73" s="33">
        <v>0</v>
      </c>
      <c r="AB73" s="33">
        <v>5018</v>
      </c>
      <c r="AC73" s="32">
        <v>513</v>
      </c>
      <c r="AD73" s="33">
        <v>0</v>
      </c>
      <c r="AE73" s="33">
        <v>0</v>
      </c>
      <c r="AF73" s="33">
        <v>0</v>
      </c>
      <c r="AG73" s="34">
        <v>0</v>
      </c>
      <c r="AH73" s="33">
        <v>0</v>
      </c>
      <c r="AI73" s="33">
        <v>2023</v>
      </c>
      <c r="AJ73" s="34">
        <v>302</v>
      </c>
      <c r="AK73" s="33">
        <v>113</v>
      </c>
      <c r="AL73" s="33">
        <v>8434</v>
      </c>
      <c r="AM73" s="34">
        <v>608</v>
      </c>
      <c r="AN73" s="33">
        <v>423</v>
      </c>
      <c r="AO73" s="33">
        <v>0</v>
      </c>
      <c r="AP73" s="33">
        <v>0</v>
      </c>
      <c r="AQ73" s="33">
        <v>87321</v>
      </c>
      <c r="AR73" s="34">
        <v>0</v>
      </c>
      <c r="AS73" s="33">
        <v>864</v>
      </c>
      <c r="AT73" s="34">
        <v>2501</v>
      </c>
      <c r="AU73" s="33">
        <v>100</v>
      </c>
      <c r="AV73" s="33">
        <v>0</v>
      </c>
      <c r="AW73" s="33">
        <v>0</v>
      </c>
      <c r="AX73" s="33">
        <v>0</v>
      </c>
      <c r="AY73" s="33">
        <v>718</v>
      </c>
      <c r="AZ73" s="34">
        <v>0</v>
      </c>
      <c r="BA73" s="33">
        <v>0</v>
      </c>
      <c r="BB73" s="33">
        <v>0</v>
      </c>
      <c r="BC73" s="34">
        <v>0</v>
      </c>
      <c r="BD73" s="35">
        <v>6137</v>
      </c>
      <c r="BE73" s="33">
        <v>2814</v>
      </c>
      <c r="BF73" s="33">
        <v>28120</v>
      </c>
      <c r="BG73" s="33">
        <v>1240</v>
      </c>
      <c r="BH73" s="33">
        <v>0</v>
      </c>
      <c r="BI73" s="33">
        <v>2000</v>
      </c>
      <c r="BJ73" s="33">
        <v>2108</v>
      </c>
      <c r="BK73" s="34">
        <v>0</v>
      </c>
      <c r="BL73" s="33">
        <v>0</v>
      </c>
      <c r="BM73" s="33">
        <v>378516</v>
      </c>
      <c r="BN73" s="33">
        <v>0</v>
      </c>
      <c r="BO73" s="33">
        <v>0</v>
      </c>
      <c r="BP73" s="33">
        <v>7975</v>
      </c>
      <c r="BQ73" s="34">
        <v>165886</v>
      </c>
      <c r="BR73" s="35">
        <v>1369</v>
      </c>
      <c r="BS73" s="35">
        <v>175</v>
      </c>
      <c r="BT73" s="33">
        <v>21</v>
      </c>
      <c r="BU73" s="33">
        <v>0</v>
      </c>
      <c r="BV73" s="34">
        <v>32</v>
      </c>
      <c r="BW73" s="33">
        <v>0</v>
      </c>
      <c r="BX73" s="33">
        <v>0</v>
      </c>
      <c r="BY73" s="33">
        <v>0</v>
      </c>
      <c r="BZ73" s="34">
        <v>0</v>
      </c>
      <c r="CA73" s="33">
        <v>52</v>
      </c>
      <c r="CB73" s="33">
        <v>0</v>
      </c>
      <c r="CC73" s="34">
        <v>0</v>
      </c>
      <c r="CD73" s="33">
        <v>0</v>
      </c>
      <c r="CE73" s="34">
        <v>0</v>
      </c>
      <c r="CF73" s="35">
        <v>0</v>
      </c>
      <c r="CG73" s="157">
        <f t="shared" si="5"/>
        <v>735577</v>
      </c>
      <c r="CH73" s="164">
        <v>3194</v>
      </c>
      <c r="CI73" s="15">
        <v>0</v>
      </c>
      <c r="CJ73" s="164">
        <v>0</v>
      </c>
      <c r="CK73" s="164">
        <v>0</v>
      </c>
      <c r="CL73" s="164">
        <v>0</v>
      </c>
      <c r="CM73" s="119">
        <v>0</v>
      </c>
      <c r="CN73" s="121">
        <f t="shared" si="6"/>
        <v>738771</v>
      </c>
      <c r="CO73" s="78"/>
    </row>
    <row r="74" spans="1:93" x14ac:dyDescent="0.2">
      <c r="A74" s="26" t="s">
        <v>76</v>
      </c>
      <c r="B74" s="112" t="s">
        <v>165</v>
      </c>
      <c r="C74" s="32">
        <v>0</v>
      </c>
      <c r="D74" s="33">
        <v>0</v>
      </c>
      <c r="E74" s="34">
        <v>0</v>
      </c>
      <c r="F74" s="35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2">
        <v>0</v>
      </c>
      <c r="AD74" s="33">
        <v>0</v>
      </c>
      <c r="AE74" s="33">
        <v>0</v>
      </c>
      <c r="AF74" s="33">
        <v>0</v>
      </c>
      <c r="AG74" s="34">
        <v>0</v>
      </c>
      <c r="AH74" s="33">
        <v>0</v>
      </c>
      <c r="AI74" s="33">
        <v>0</v>
      </c>
      <c r="AJ74" s="34">
        <v>0</v>
      </c>
      <c r="AK74" s="33">
        <v>0</v>
      </c>
      <c r="AL74" s="33">
        <v>279</v>
      </c>
      <c r="AM74" s="34">
        <v>138</v>
      </c>
      <c r="AN74" s="33">
        <v>0</v>
      </c>
      <c r="AO74" s="33">
        <v>0</v>
      </c>
      <c r="AP74" s="33">
        <v>0</v>
      </c>
      <c r="AQ74" s="33">
        <v>0</v>
      </c>
      <c r="AR74" s="34">
        <v>0</v>
      </c>
      <c r="AS74" s="33">
        <v>0</v>
      </c>
      <c r="AT74" s="34">
        <v>0</v>
      </c>
      <c r="AU74" s="33">
        <v>0</v>
      </c>
      <c r="AV74" s="33">
        <v>960</v>
      </c>
      <c r="AW74" s="33">
        <v>0</v>
      </c>
      <c r="AX74" s="33">
        <v>0</v>
      </c>
      <c r="AY74" s="33">
        <v>1651</v>
      </c>
      <c r="AZ74" s="34">
        <v>0</v>
      </c>
      <c r="BA74" s="33">
        <v>0</v>
      </c>
      <c r="BB74" s="33">
        <v>0</v>
      </c>
      <c r="BC74" s="34">
        <v>0</v>
      </c>
      <c r="BD74" s="35">
        <v>186</v>
      </c>
      <c r="BE74" s="33">
        <v>0</v>
      </c>
      <c r="BF74" s="33">
        <v>0</v>
      </c>
      <c r="BG74" s="33">
        <v>0</v>
      </c>
      <c r="BH74" s="33">
        <v>0</v>
      </c>
      <c r="BI74" s="33">
        <v>0</v>
      </c>
      <c r="BJ74" s="33">
        <v>0</v>
      </c>
      <c r="BK74" s="34">
        <v>0</v>
      </c>
      <c r="BL74" s="33">
        <v>0</v>
      </c>
      <c r="BM74" s="33">
        <v>0</v>
      </c>
      <c r="BN74" s="33">
        <v>526495</v>
      </c>
      <c r="BO74" s="33">
        <v>0</v>
      </c>
      <c r="BP74" s="33">
        <v>0</v>
      </c>
      <c r="BQ74" s="34">
        <v>745</v>
      </c>
      <c r="BR74" s="35">
        <v>0</v>
      </c>
      <c r="BS74" s="35">
        <v>3</v>
      </c>
      <c r="BT74" s="33">
        <v>0</v>
      </c>
      <c r="BU74" s="33">
        <v>0</v>
      </c>
      <c r="BV74" s="34">
        <v>0</v>
      </c>
      <c r="BW74" s="33">
        <v>52</v>
      </c>
      <c r="BX74" s="33">
        <v>17</v>
      </c>
      <c r="BY74" s="33">
        <v>0</v>
      </c>
      <c r="BZ74" s="34">
        <v>164</v>
      </c>
      <c r="CA74" s="33">
        <v>203</v>
      </c>
      <c r="CB74" s="33">
        <v>0</v>
      </c>
      <c r="CC74" s="34">
        <v>0</v>
      </c>
      <c r="CD74" s="33">
        <v>0</v>
      </c>
      <c r="CE74" s="34">
        <v>0</v>
      </c>
      <c r="CF74" s="35">
        <v>0</v>
      </c>
      <c r="CG74" s="157">
        <f t="shared" si="5"/>
        <v>530893</v>
      </c>
      <c r="CH74" s="164">
        <v>64066</v>
      </c>
      <c r="CI74" s="15">
        <v>0</v>
      </c>
      <c r="CJ74" s="164">
        <v>0</v>
      </c>
      <c r="CK74" s="164">
        <v>0</v>
      </c>
      <c r="CL74" s="164">
        <v>0</v>
      </c>
      <c r="CM74" s="119">
        <v>39953</v>
      </c>
      <c r="CN74" s="121">
        <f t="shared" si="6"/>
        <v>634912</v>
      </c>
      <c r="CO74" s="78"/>
    </row>
    <row r="75" spans="1:93" x14ac:dyDescent="0.2">
      <c r="A75" s="26" t="s">
        <v>77</v>
      </c>
      <c r="B75" s="112" t="s">
        <v>166</v>
      </c>
      <c r="C75" s="32">
        <v>113</v>
      </c>
      <c r="D75" s="33">
        <v>0</v>
      </c>
      <c r="E75" s="34">
        <v>0</v>
      </c>
      <c r="F75" s="35">
        <v>9</v>
      </c>
      <c r="G75" s="33">
        <v>1</v>
      </c>
      <c r="H75" s="33">
        <v>0</v>
      </c>
      <c r="I75" s="33">
        <v>10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81</v>
      </c>
      <c r="P75" s="33">
        <v>2</v>
      </c>
      <c r="Q75" s="33">
        <v>0</v>
      </c>
      <c r="R75" s="33">
        <v>11</v>
      </c>
      <c r="S75" s="33">
        <v>0</v>
      </c>
      <c r="T75" s="33">
        <v>0</v>
      </c>
      <c r="U75" s="33">
        <v>0</v>
      </c>
      <c r="V75" s="33">
        <v>581</v>
      </c>
      <c r="W75" s="33">
        <v>0</v>
      </c>
      <c r="X75" s="33">
        <v>299</v>
      </c>
      <c r="Y75" s="33">
        <v>0</v>
      </c>
      <c r="Z75" s="33">
        <v>0</v>
      </c>
      <c r="AA75" s="33">
        <v>0</v>
      </c>
      <c r="AB75" s="33">
        <v>37</v>
      </c>
      <c r="AC75" s="32">
        <v>540</v>
      </c>
      <c r="AD75" s="33">
        <v>0</v>
      </c>
      <c r="AE75" s="33">
        <v>0</v>
      </c>
      <c r="AF75" s="33">
        <v>0</v>
      </c>
      <c r="AG75" s="34">
        <v>0</v>
      </c>
      <c r="AH75" s="33">
        <v>0</v>
      </c>
      <c r="AI75" s="33">
        <v>0</v>
      </c>
      <c r="AJ75" s="34">
        <v>619</v>
      </c>
      <c r="AK75" s="33">
        <v>16</v>
      </c>
      <c r="AL75" s="33">
        <v>143</v>
      </c>
      <c r="AM75" s="34">
        <v>23</v>
      </c>
      <c r="AN75" s="33">
        <v>11</v>
      </c>
      <c r="AO75" s="33">
        <v>0</v>
      </c>
      <c r="AP75" s="33">
        <v>0</v>
      </c>
      <c r="AQ75" s="33">
        <v>2201</v>
      </c>
      <c r="AR75" s="34">
        <v>0</v>
      </c>
      <c r="AS75" s="33">
        <v>1023</v>
      </c>
      <c r="AT75" s="34">
        <v>0</v>
      </c>
      <c r="AU75" s="33">
        <v>84</v>
      </c>
      <c r="AV75" s="33">
        <v>0</v>
      </c>
      <c r="AW75" s="33">
        <v>0</v>
      </c>
      <c r="AX75" s="33">
        <v>0</v>
      </c>
      <c r="AY75" s="33">
        <v>1370</v>
      </c>
      <c r="AZ75" s="34">
        <v>37</v>
      </c>
      <c r="BA75" s="33">
        <v>0</v>
      </c>
      <c r="BB75" s="33">
        <v>0</v>
      </c>
      <c r="BC75" s="34">
        <v>0</v>
      </c>
      <c r="BD75" s="35">
        <v>390</v>
      </c>
      <c r="BE75" s="33">
        <v>0</v>
      </c>
      <c r="BF75" s="33">
        <v>13965</v>
      </c>
      <c r="BG75" s="33">
        <v>0</v>
      </c>
      <c r="BH75" s="33">
        <v>0</v>
      </c>
      <c r="BI75" s="33">
        <v>50</v>
      </c>
      <c r="BJ75" s="33">
        <v>3938</v>
      </c>
      <c r="BK75" s="34">
        <v>0</v>
      </c>
      <c r="BL75" s="33">
        <v>0</v>
      </c>
      <c r="BM75" s="33">
        <v>1440</v>
      </c>
      <c r="BN75" s="33">
        <v>0</v>
      </c>
      <c r="BO75" s="33">
        <v>236533</v>
      </c>
      <c r="BP75" s="33">
        <v>1228</v>
      </c>
      <c r="BQ75" s="34">
        <v>4611</v>
      </c>
      <c r="BR75" s="35">
        <v>109</v>
      </c>
      <c r="BS75" s="35">
        <v>0</v>
      </c>
      <c r="BT75" s="33">
        <v>1</v>
      </c>
      <c r="BU75" s="33">
        <v>0</v>
      </c>
      <c r="BV75" s="34">
        <v>0</v>
      </c>
      <c r="BW75" s="33">
        <v>0</v>
      </c>
      <c r="BX75" s="33">
        <v>0</v>
      </c>
      <c r="BY75" s="33">
        <v>0</v>
      </c>
      <c r="BZ75" s="34">
        <v>0</v>
      </c>
      <c r="CA75" s="33">
        <v>0</v>
      </c>
      <c r="CB75" s="33">
        <v>0</v>
      </c>
      <c r="CC75" s="34">
        <v>357</v>
      </c>
      <c r="CD75" s="33">
        <v>0</v>
      </c>
      <c r="CE75" s="34">
        <v>0</v>
      </c>
      <c r="CF75" s="35">
        <v>0</v>
      </c>
      <c r="CG75" s="157">
        <f t="shared" si="5"/>
        <v>269833</v>
      </c>
      <c r="CH75" s="164">
        <v>8923</v>
      </c>
      <c r="CI75" s="15">
        <v>0</v>
      </c>
      <c r="CJ75" s="164">
        <v>0</v>
      </c>
      <c r="CK75" s="164">
        <v>0</v>
      </c>
      <c r="CL75" s="164">
        <v>0</v>
      </c>
      <c r="CM75" s="119">
        <v>20</v>
      </c>
      <c r="CN75" s="121">
        <f t="shared" si="6"/>
        <v>278776</v>
      </c>
      <c r="CO75" s="78"/>
    </row>
    <row r="76" spans="1:93" x14ac:dyDescent="0.2">
      <c r="A76" s="26" t="s">
        <v>78</v>
      </c>
      <c r="B76" s="112" t="s">
        <v>167</v>
      </c>
      <c r="C76" s="32">
        <v>895</v>
      </c>
      <c r="D76" s="33">
        <v>266</v>
      </c>
      <c r="E76" s="34">
        <v>0</v>
      </c>
      <c r="F76" s="35">
        <v>0</v>
      </c>
      <c r="G76" s="33">
        <v>36</v>
      </c>
      <c r="H76" s="33">
        <v>39</v>
      </c>
      <c r="I76" s="33">
        <v>34</v>
      </c>
      <c r="J76" s="33">
        <v>0</v>
      </c>
      <c r="K76" s="33">
        <v>0</v>
      </c>
      <c r="L76" s="33">
        <v>0</v>
      </c>
      <c r="M76" s="33">
        <v>0</v>
      </c>
      <c r="N76" s="33">
        <v>1278</v>
      </c>
      <c r="O76" s="33">
        <v>47</v>
      </c>
      <c r="P76" s="33">
        <v>0</v>
      </c>
      <c r="Q76" s="33">
        <v>348</v>
      </c>
      <c r="R76" s="33">
        <v>0</v>
      </c>
      <c r="S76" s="33">
        <v>0</v>
      </c>
      <c r="T76" s="33">
        <v>739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6084</v>
      </c>
      <c r="AC76" s="32">
        <v>704</v>
      </c>
      <c r="AD76" s="33">
        <v>0</v>
      </c>
      <c r="AE76" s="33">
        <v>11</v>
      </c>
      <c r="AF76" s="33">
        <v>3153</v>
      </c>
      <c r="AG76" s="34">
        <v>300</v>
      </c>
      <c r="AH76" s="33">
        <v>2619</v>
      </c>
      <c r="AI76" s="33">
        <v>418</v>
      </c>
      <c r="AJ76" s="34">
        <v>2491</v>
      </c>
      <c r="AK76" s="33">
        <v>174</v>
      </c>
      <c r="AL76" s="33">
        <v>1434</v>
      </c>
      <c r="AM76" s="34">
        <v>1049</v>
      </c>
      <c r="AN76" s="33">
        <v>23234</v>
      </c>
      <c r="AO76" s="33">
        <v>0</v>
      </c>
      <c r="AP76" s="33">
        <v>0</v>
      </c>
      <c r="AQ76" s="33">
        <v>2370</v>
      </c>
      <c r="AR76" s="34">
        <v>0</v>
      </c>
      <c r="AS76" s="33">
        <v>0</v>
      </c>
      <c r="AT76" s="34">
        <v>262</v>
      </c>
      <c r="AU76" s="33">
        <v>10674</v>
      </c>
      <c r="AV76" s="33">
        <v>0</v>
      </c>
      <c r="AW76" s="33">
        <v>0</v>
      </c>
      <c r="AX76" s="33">
        <v>0</v>
      </c>
      <c r="AY76" s="33">
        <v>0</v>
      </c>
      <c r="AZ76" s="34">
        <v>8</v>
      </c>
      <c r="BA76" s="33">
        <v>0</v>
      </c>
      <c r="BB76" s="33">
        <v>0</v>
      </c>
      <c r="BC76" s="34">
        <v>0</v>
      </c>
      <c r="BD76" s="35">
        <v>3339</v>
      </c>
      <c r="BE76" s="33">
        <v>233</v>
      </c>
      <c r="BF76" s="33">
        <v>1630</v>
      </c>
      <c r="BG76" s="33">
        <v>5290</v>
      </c>
      <c r="BH76" s="33">
        <v>0</v>
      </c>
      <c r="BI76" s="33">
        <v>0</v>
      </c>
      <c r="BJ76" s="33">
        <v>194</v>
      </c>
      <c r="BK76" s="34">
        <v>452</v>
      </c>
      <c r="BL76" s="33">
        <v>96</v>
      </c>
      <c r="BM76" s="33">
        <v>416</v>
      </c>
      <c r="BN76" s="33">
        <v>0</v>
      </c>
      <c r="BO76" s="33">
        <v>402</v>
      </c>
      <c r="BP76" s="33">
        <v>359142</v>
      </c>
      <c r="BQ76" s="34">
        <v>4672</v>
      </c>
      <c r="BR76" s="35">
        <v>150</v>
      </c>
      <c r="BS76" s="35">
        <v>4</v>
      </c>
      <c r="BT76" s="33">
        <v>17</v>
      </c>
      <c r="BU76" s="33">
        <v>0</v>
      </c>
      <c r="BV76" s="34">
        <v>64</v>
      </c>
      <c r="BW76" s="33">
        <v>0</v>
      </c>
      <c r="BX76" s="33">
        <v>0</v>
      </c>
      <c r="BY76" s="33">
        <v>0</v>
      </c>
      <c r="BZ76" s="34">
        <v>126</v>
      </c>
      <c r="CA76" s="33">
        <v>95</v>
      </c>
      <c r="CB76" s="33">
        <v>0</v>
      </c>
      <c r="CC76" s="34">
        <v>752</v>
      </c>
      <c r="CD76" s="33">
        <v>0</v>
      </c>
      <c r="CE76" s="34">
        <v>0</v>
      </c>
      <c r="CF76" s="35">
        <v>0</v>
      </c>
      <c r="CG76" s="157">
        <f t="shared" si="5"/>
        <v>435741</v>
      </c>
      <c r="CH76" s="164">
        <v>21449</v>
      </c>
      <c r="CI76" s="15">
        <v>0</v>
      </c>
      <c r="CJ76" s="164">
        <v>0</v>
      </c>
      <c r="CK76" s="164">
        <v>0</v>
      </c>
      <c r="CL76" s="164">
        <v>0</v>
      </c>
      <c r="CM76" s="119">
        <v>1671</v>
      </c>
      <c r="CN76" s="121">
        <f t="shared" si="6"/>
        <v>458861</v>
      </c>
      <c r="CO76" s="78"/>
    </row>
    <row r="77" spans="1:93" x14ac:dyDescent="0.2">
      <c r="A77" s="26" t="s">
        <v>79</v>
      </c>
      <c r="B77" s="112" t="s">
        <v>168</v>
      </c>
      <c r="C77" s="32">
        <v>1157</v>
      </c>
      <c r="D77" s="33">
        <v>284</v>
      </c>
      <c r="E77" s="34">
        <v>0</v>
      </c>
      <c r="F77" s="35">
        <v>0</v>
      </c>
      <c r="G77" s="33">
        <v>1018</v>
      </c>
      <c r="H77" s="33">
        <v>23</v>
      </c>
      <c r="I77" s="33">
        <v>23</v>
      </c>
      <c r="J77" s="33">
        <v>195</v>
      </c>
      <c r="K77" s="33">
        <v>3</v>
      </c>
      <c r="L77" s="33">
        <v>2341</v>
      </c>
      <c r="M77" s="33">
        <v>216</v>
      </c>
      <c r="N77" s="33">
        <v>141</v>
      </c>
      <c r="O77" s="33">
        <v>941</v>
      </c>
      <c r="P77" s="33">
        <v>178</v>
      </c>
      <c r="Q77" s="33">
        <v>52</v>
      </c>
      <c r="R77" s="33">
        <v>49</v>
      </c>
      <c r="S77" s="33">
        <v>847</v>
      </c>
      <c r="T77" s="33">
        <v>24</v>
      </c>
      <c r="U77" s="33">
        <v>48705</v>
      </c>
      <c r="V77" s="33">
        <v>11283</v>
      </c>
      <c r="W77" s="33">
        <v>1</v>
      </c>
      <c r="X77" s="33">
        <v>206</v>
      </c>
      <c r="Y77" s="33">
        <v>0</v>
      </c>
      <c r="Z77" s="33">
        <v>0</v>
      </c>
      <c r="AA77" s="33">
        <v>0</v>
      </c>
      <c r="AB77" s="33">
        <v>2085</v>
      </c>
      <c r="AC77" s="32">
        <v>3595</v>
      </c>
      <c r="AD77" s="33">
        <v>0</v>
      </c>
      <c r="AE77" s="33">
        <v>1</v>
      </c>
      <c r="AF77" s="33">
        <v>3160</v>
      </c>
      <c r="AG77" s="34">
        <v>0</v>
      </c>
      <c r="AH77" s="33">
        <v>1539</v>
      </c>
      <c r="AI77" s="33">
        <v>0</v>
      </c>
      <c r="AJ77" s="34">
        <v>67</v>
      </c>
      <c r="AK77" s="33">
        <v>1903</v>
      </c>
      <c r="AL77" s="33">
        <v>31113</v>
      </c>
      <c r="AM77" s="34">
        <v>17860</v>
      </c>
      <c r="AN77" s="33">
        <v>11610</v>
      </c>
      <c r="AO77" s="33">
        <v>0</v>
      </c>
      <c r="AP77" s="33">
        <v>0</v>
      </c>
      <c r="AQ77" s="33">
        <v>19918</v>
      </c>
      <c r="AR77" s="34">
        <v>0</v>
      </c>
      <c r="AS77" s="33">
        <v>408</v>
      </c>
      <c r="AT77" s="34">
        <v>2018</v>
      </c>
      <c r="AU77" s="33">
        <v>4968</v>
      </c>
      <c r="AV77" s="33">
        <v>0</v>
      </c>
      <c r="AW77" s="33">
        <v>0</v>
      </c>
      <c r="AX77" s="33">
        <v>0</v>
      </c>
      <c r="AY77" s="33">
        <v>1316</v>
      </c>
      <c r="AZ77" s="34">
        <v>1531</v>
      </c>
      <c r="BA77" s="33">
        <v>0</v>
      </c>
      <c r="BB77" s="33">
        <v>0</v>
      </c>
      <c r="BC77" s="34">
        <v>0</v>
      </c>
      <c r="BD77" s="35">
        <v>2685</v>
      </c>
      <c r="BE77" s="33">
        <v>43299</v>
      </c>
      <c r="BF77" s="33">
        <v>22587</v>
      </c>
      <c r="BG77" s="33">
        <v>4754</v>
      </c>
      <c r="BH77" s="33">
        <v>3237</v>
      </c>
      <c r="BI77" s="33">
        <v>4961</v>
      </c>
      <c r="BJ77" s="33">
        <v>1271</v>
      </c>
      <c r="BK77" s="34">
        <v>0</v>
      </c>
      <c r="BL77" s="33">
        <v>1823</v>
      </c>
      <c r="BM77" s="33">
        <v>2372</v>
      </c>
      <c r="BN77" s="33">
        <v>660</v>
      </c>
      <c r="BO77" s="33">
        <v>410</v>
      </c>
      <c r="BP77" s="33">
        <v>5837</v>
      </c>
      <c r="BQ77" s="34">
        <v>1154146</v>
      </c>
      <c r="BR77" s="35">
        <v>571</v>
      </c>
      <c r="BS77" s="35">
        <v>19</v>
      </c>
      <c r="BT77" s="33">
        <v>2074</v>
      </c>
      <c r="BU77" s="33">
        <v>3</v>
      </c>
      <c r="BV77" s="34">
        <v>359</v>
      </c>
      <c r="BW77" s="33">
        <v>15</v>
      </c>
      <c r="BX77" s="33">
        <v>323</v>
      </c>
      <c r="BY77" s="33">
        <v>0</v>
      </c>
      <c r="BZ77" s="34">
        <v>1087</v>
      </c>
      <c r="CA77" s="33">
        <v>3823</v>
      </c>
      <c r="CB77" s="33">
        <v>114</v>
      </c>
      <c r="CC77" s="34">
        <v>1526</v>
      </c>
      <c r="CD77" s="33">
        <v>0</v>
      </c>
      <c r="CE77" s="34">
        <v>0</v>
      </c>
      <c r="CF77" s="35">
        <v>0</v>
      </c>
      <c r="CG77" s="157">
        <f t="shared" si="5"/>
        <v>1428735</v>
      </c>
      <c r="CH77" s="164">
        <v>23643</v>
      </c>
      <c r="CI77" s="15">
        <v>0</v>
      </c>
      <c r="CJ77" s="164">
        <v>0</v>
      </c>
      <c r="CK77" s="164">
        <v>0</v>
      </c>
      <c r="CL77" s="164">
        <v>0</v>
      </c>
      <c r="CM77" s="119">
        <v>181</v>
      </c>
      <c r="CN77" s="121">
        <f t="shared" si="6"/>
        <v>1452559</v>
      </c>
      <c r="CO77" s="78"/>
    </row>
    <row r="78" spans="1:93" x14ac:dyDescent="0.2">
      <c r="A78" s="50" t="s">
        <v>80</v>
      </c>
      <c r="B78" s="113" t="s">
        <v>169</v>
      </c>
      <c r="C78" s="51">
        <v>0</v>
      </c>
      <c r="D78" s="52">
        <v>0</v>
      </c>
      <c r="E78" s="53">
        <v>0</v>
      </c>
      <c r="F78" s="54">
        <v>52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134</v>
      </c>
      <c r="O78" s="52">
        <v>181</v>
      </c>
      <c r="P78" s="52">
        <v>8</v>
      </c>
      <c r="Q78" s="52">
        <v>59</v>
      </c>
      <c r="R78" s="52">
        <v>0</v>
      </c>
      <c r="S78" s="52">
        <v>0</v>
      </c>
      <c r="T78" s="52">
        <v>518</v>
      </c>
      <c r="U78" s="52">
        <v>0</v>
      </c>
      <c r="V78" s="52">
        <v>59</v>
      </c>
      <c r="W78" s="52">
        <v>1210</v>
      </c>
      <c r="X78" s="52">
        <v>0</v>
      </c>
      <c r="Y78" s="52">
        <v>5</v>
      </c>
      <c r="Z78" s="52">
        <v>0</v>
      </c>
      <c r="AA78" s="52">
        <v>42</v>
      </c>
      <c r="AB78" s="52">
        <v>0</v>
      </c>
      <c r="AC78" s="51">
        <v>270</v>
      </c>
      <c r="AD78" s="52">
        <v>0</v>
      </c>
      <c r="AE78" s="52">
        <v>0</v>
      </c>
      <c r="AF78" s="52">
        <v>733</v>
      </c>
      <c r="AG78" s="53">
        <v>0</v>
      </c>
      <c r="AH78" s="52">
        <v>98</v>
      </c>
      <c r="AI78" s="52">
        <v>2</v>
      </c>
      <c r="AJ78" s="53">
        <v>648</v>
      </c>
      <c r="AK78" s="52">
        <v>0</v>
      </c>
      <c r="AL78" s="52">
        <v>3622</v>
      </c>
      <c r="AM78" s="53">
        <v>299</v>
      </c>
      <c r="AN78" s="52">
        <v>0</v>
      </c>
      <c r="AO78" s="52">
        <v>0</v>
      </c>
      <c r="AP78" s="52">
        <v>0</v>
      </c>
      <c r="AQ78" s="52">
        <v>843</v>
      </c>
      <c r="AR78" s="53">
        <v>0</v>
      </c>
      <c r="AS78" s="52">
        <v>7</v>
      </c>
      <c r="AT78" s="53">
        <v>32</v>
      </c>
      <c r="AU78" s="52">
        <v>0</v>
      </c>
      <c r="AV78" s="52">
        <v>0</v>
      </c>
      <c r="AW78" s="52">
        <v>0</v>
      </c>
      <c r="AX78" s="52">
        <v>0</v>
      </c>
      <c r="AY78" s="52">
        <v>1460</v>
      </c>
      <c r="AZ78" s="53">
        <v>0</v>
      </c>
      <c r="BA78" s="52">
        <v>0</v>
      </c>
      <c r="BB78" s="52">
        <v>0</v>
      </c>
      <c r="BC78" s="53">
        <v>0</v>
      </c>
      <c r="BD78" s="54">
        <v>679</v>
      </c>
      <c r="BE78" s="52">
        <v>0</v>
      </c>
      <c r="BF78" s="52">
        <v>521</v>
      </c>
      <c r="BG78" s="52">
        <v>0</v>
      </c>
      <c r="BH78" s="52">
        <v>1250</v>
      </c>
      <c r="BI78" s="52">
        <v>0</v>
      </c>
      <c r="BJ78" s="52">
        <v>7184</v>
      </c>
      <c r="BK78" s="53">
        <v>0</v>
      </c>
      <c r="BL78" s="52">
        <v>0</v>
      </c>
      <c r="BM78" s="52">
        <v>0</v>
      </c>
      <c r="BN78" s="52">
        <v>0</v>
      </c>
      <c r="BO78" s="52">
        <v>14669</v>
      </c>
      <c r="BP78" s="52">
        <v>12</v>
      </c>
      <c r="BQ78" s="53">
        <v>0</v>
      </c>
      <c r="BR78" s="54">
        <v>5940818</v>
      </c>
      <c r="BS78" s="54">
        <v>310</v>
      </c>
      <c r="BT78" s="52">
        <v>61311</v>
      </c>
      <c r="BU78" s="52">
        <v>888</v>
      </c>
      <c r="BV78" s="53">
        <v>3</v>
      </c>
      <c r="BW78" s="52">
        <v>319</v>
      </c>
      <c r="BX78" s="52">
        <v>578</v>
      </c>
      <c r="BY78" s="52">
        <v>0</v>
      </c>
      <c r="BZ78" s="53">
        <v>0</v>
      </c>
      <c r="CA78" s="52">
        <v>256</v>
      </c>
      <c r="CB78" s="52">
        <v>0</v>
      </c>
      <c r="CC78" s="53">
        <v>0</v>
      </c>
      <c r="CD78" s="52">
        <v>0</v>
      </c>
      <c r="CE78" s="53">
        <v>0</v>
      </c>
      <c r="CF78" s="54">
        <v>0</v>
      </c>
      <c r="CG78" s="161">
        <f t="shared" si="5"/>
        <v>6039080</v>
      </c>
      <c r="CH78" s="55">
        <v>0</v>
      </c>
      <c r="CI78" s="56">
        <v>79438</v>
      </c>
      <c r="CJ78" s="55">
        <v>0</v>
      </c>
      <c r="CK78" s="55">
        <v>0</v>
      </c>
      <c r="CL78" s="55">
        <v>0</v>
      </c>
      <c r="CM78" s="123">
        <v>9414</v>
      </c>
      <c r="CN78" s="124">
        <f t="shared" si="6"/>
        <v>6127932</v>
      </c>
      <c r="CO78" s="78"/>
    </row>
    <row r="79" spans="1:93" x14ac:dyDescent="0.2">
      <c r="A79" s="50" t="s">
        <v>81</v>
      </c>
      <c r="B79" s="113" t="s">
        <v>170</v>
      </c>
      <c r="C79" s="51">
        <v>571</v>
      </c>
      <c r="D79" s="52">
        <v>2</v>
      </c>
      <c r="E79" s="53">
        <v>0</v>
      </c>
      <c r="F79" s="54">
        <v>6</v>
      </c>
      <c r="G79" s="52">
        <v>0</v>
      </c>
      <c r="H79" s="52">
        <v>6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1</v>
      </c>
      <c r="R79" s="52">
        <v>0</v>
      </c>
      <c r="S79" s="52">
        <v>1</v>
      </c>
      <c r="T79" s="52">
        <v>182</v>
      </c>
      <c r="U79" s="52">
        <v>0</v>
      </c>
      <c r="V79" s="52">
        <v>0</v>
      </c>
      <c r="W79" s="52">
        <v>21</v>
      </c>
      <c r="X79" s="52">
        <v>0</v>
      </c>
      <c r="Y79" s="52">
        <v>2</v>
      </c>
      <c r="Z79" s="52">
        <v>0</v>
      </c>
      <c r="AA79" s="52">
        <v>184</v>
      </c>
      <c r="AB79" s="52">
        <v>1</v>
      </c>
      <c r="AC79" s="51">
        <v>0</v>
      </c>
      <c r="AD79" s="52">
        <v>0</v>
      </c>
      <c r="AE79" s="52">
        <v>0</v>
      </c>
      <c r="AF79" s="52">
        <v>0</v>
      </c>
      <c r="AG79" s="53">
        <v>0</v>
      </c>
      <c r="AH79" s="52">
        <v>83</v>
      </c>
      <c r="AI79" s="52">
        <v>0</v>
      </c>
      <c r="AJ79" s="53">
        <v>116</v>
      </c>
      <c r="AK79" s="52">
        <v>124</v>
      </c>
      <c r="AL79" s="52">
        <v>7300</v>
      </c>
      <c r="AM79" s="53">
        <v>297</v>
      </c>
      <c r="AN79" s="52">
        <v>324</v>
      </c>
      <c r="AO79" s="52">
        <v>0</v>
      </c>
      <c r="AP79" s="52">
        <v>0</v>
      </c>
      <c r="AQ79" s="52">
        <v>44</v>
      </c>
      <c r="AR79" s="53">
        <v>2</v>
      </c>
      <c r="AS79" s="52">
        <v>0</v>
      </c>
      <c r="AT79" s="53">
        <v>142</v>
      </c>
      <c r="AU79" s="52">
        <v>0</v>
      </c>
      <c r="AV79" s="52">
        <v>0</v>
      </c>
      <c r="AW79" s="52">
        <v>0</v>
      </c>
      <c r="AX79" s="52">
        <v>0</v>
      </c>
      <c r="AY79" s="52">
        <v>1867</v>
      </c>
      <c r="AZ79" s="53">
        <v>56</v>
      </c>
      <c r="BA79" s="52">
        <v>0</v>
      </c>
      <c r="BB79" s="52">
        <v>0</v>
      </c>
      <c r="BC79" s="53">
        <v>0</v>
      </c>
      <c r="BD79" s="54">
        <v>15</v>
      </c>
      <c r="BE79" s="52">
        <v>74</v>
      </c>
      <c r="BF79" s="52">
        <v>595</v>
      </c>
      <c r="BG79" s="52">
        <v>5244</v>
      </c>
      <c r="BH79" s="52">
        <v>161</v>
      </c>
      <c r="BI79" s="52">
        <v>1282</v>
      </c>
      <c r="BJ79" s="52">
        <v>3358</v>
      </c>
      <c r="BK79" s="53">
        <v>0</v>
      </c>
      <c r="BL79" s="52">
        <v>281</v>
      </c>
      <c r="BM79" s="52">
        <v>2317</v>
      </c>
      <c r="BN79" s="52">
        <v>7585</v>
      </c>
      <c r="BO79" s="52">
        <v>375</v>
      </c>
      <c r="BP79" s="52">
        <v>0</v>
      </c>
      <c r="BQ79" s="53">
        <v>876</v>
      </c>
      <c r="BR79" s="54">
        <v>11677</v>
      </c>
      <c r="BS79" s="54">
        <v>3237424</v>
      </c>
      <c r="BT79" s="52">
        <v>1625</v>
      </c>
      <c r="BU79" s="52">
        <v>164</v>
      </c>
      <c r="BV79" s="53">
        <v>7489</v>
      </c>
      <c r="BW79" s="52">
        <v>53</v>
      </c>
      <c r="BX79" s="52">
        <v>0</v>
      </c>
      <c r="BY79" s="52">
        <v>0</v>
      </c>
      <c r="BZ79" s="53">
        <v>1351</v>
      </c>
      <c r="CA79" s="52">
        <v>19391</v>
      </c>
      <c r="CB79" s="52">
        <v>0</v>
      </c>
      <c r="CC79" s="53">
        <v>0</v>
      </c>
      <c r="CD79" s="52">
        <v>0</v>
      </c>
      <c r="CE79" s="53">
        <v>0</v>
      </c>
      <c r="CF79" s="54">
        <v>0</v>
      </c>
      <c r="CG79" s="157">
        <f t="shared" si="5"/>
        <v>3312669</v>
      </c>
      <c r="CH79" s="55">
        <v>0</v>
      </c>
      <c r="CI79" s="56">
        <v>0</v>
      </c>
      <c r="CJ79" s="55">
        <v>0</v>
      </c>
      <c r="CK79" s="55">
        <v>0</v>
      </c>
      <c r="CL79" s="55">
        <v>0</v>
      </c>
      <c r="CM79" s="123">
        <v>30490</v>
      </c>
      <c r="CN79" s="124">
        <f t="shared" si="6"/>
        <v>3343159</v>
      </c>
      <c r="CO79" s="78"/>
    </row>
    <row r="80" spans="1:93" x14ac:dyDescent="0.2">
      <c r="A80" s="26" t="s">
        <v>82</v>
      </c>
      <c r="B80" s="112" t="s">
        <v>3</v>
      </c>
      <c r="C80" s="32">
        <v>0</v>
      </c>
      <c r="D80" s="33">
        <v>0</v>
      </c>
      <c r="E80" s="34">
        <v>0</v>
      </c>
      <c r="F80" s="35">
        <v>921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520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64</v>
      </c>
      <c r="Z80" s="33">
        <v>0</v>
      </c>
      <c r="AA80" s="33">
        <v>2786</v>
      </c>
      <c r="AB80" s="33">
        <v>881</v>
      </c>
      <c r="AC80" s="32">
        <v>0</v>
      </c>
      <c r="AD80" s="33">
        <v>0</v>
      </c>
      <c r="AE80" s="33">
        <v>0</v>
      </c>
      <c r="AF80" s="33">
        <v>0</v>
      </c>
      <c r="AG80" s="34">
        <v>0</v>
      </c>
      <c r="AH80" s="33">
        <v>0</v>
      </c>
      <c r="AI80" s="33">
        <v>0</v>
      </c>
      <c r="AJ80" s="34">
        <v>48</v>
      </c>
      <c r="AK80" s="33">
        <v>0</v>
      </c>
      <c r="AL80" s="33">
        <v>4812</v>
      </c>
      <c r="AM80" s="34">
        <v>1695</v>
      </c>
      <c r="AN80" s="33">
        <v>0</v>
      </c>
      <c r="AO80" s="33">
        <v>0</v>
      </c>
      <c r="AP80" s="33">
        <v>0</v>
      </c>
      <c r="AQ80" s="33">
        <v>0</v>
      </c>
      <c r="AR80" s="34">
        <v>0</v>
      </c>
      <c r="AS80" s="33">
        <v>0</v>
      </c>
      <c r="AT80" s="34">
        <v>2514</v>
      </c>
      <c r="AU80" s="33">
        <v>0</v>
      </c>
      <c r="AV80" s="33">
        <v>0</v>
      </c>
      <c r="AW80" s="33">
        <v>0</v>
      </c>
      <c r="AX80" s="33">
        <v>0</v>
      </c>
      <c r="AY80" s="33">
        <v>1588</v>
      </c>
      <c r="AZ80" s="34">
        <v>0</v>
      </c>
      <c r="BA80" s="33">
        <v>0</v>
      </c>
      <c r="BB80" s="33">
        <v>0</v>
      </c>
      <c r="BC80" s="34">
        <v>0</v>
      </c>
      <c r="BD80" s="35">
        <v>1421</v>
      </c>
      <c r="BE80" s="33">
        <v>10492</v>
      </c>
      <c r="BF80" s="33">
        <v>3316</v>
      </c>
      <c r="BG80" s="33">
        <v>2323</v>
      </c>
      <c r="BH80" s="33">
        <v>0</v>
      </c>
      <c r="BI80" s="33">
        <v>0</v>
      </c>
      <c r="BJ80" s="33">
        <v>434</v>
      </c>
      <c r="BK80" s="34">
        <v>0</v>
      </c>
      <c r="BL80" s="33">
        <v>3483</v>
      </c>
      <c r="BM80" s="33">
        <v>0</v>
      </c>
      <c r="BN80" s="33">
        <v>0</v>
      </c>
      <c r="BO80" s="33">
        <v>165</v>
      </c>
      <c r="BP80" s="33">
        <v>0</v>
      </c>
      <c r="BQ80" s="34">
        <v>219</v>
      </c>
      <c r="BR80" s="35">
        <v>669</v>
      </c>
      <c r="BS80" s="35">
        <v>10808</v>
      </c>
      <c r="BT80" s="33">
        <v>3207167</v>
      </c>
      <c r="BU80" s="33">
        <v>7973</v>
      </c>
      <c r="BV80" s="34">
        <v>1722</v>
      </c>
      <c r="BW80" s="33">
        <v>0</v>
      </c>
      <c r="BX80" s="33">
        <v>0</v>
      </c>
      <c r="BY80" s="33">
        <v>0</v>
      </c>
      <c r="BZ80" s="34">
        <v>194</v>
      </c>
      <c r="CA80" s="33">
        <v>15854</v>
      </c>
      <c r="CB80" s="33">
        <v>0</v>
      </c>
      <c r="CC80" s="34">
        <v>7474</v>
      </c>
      <c r="CD80" s="33">
        <v>0</v>
      </c>
      <c r="CE80" s="34">
        <v>0</v>
      </c>
      <c r="CF80" s="35">
        <v>0</v>
      </c>
      <c r="CG80" s="159">
        <f t="shared" si="5"/>
        <v>3289543</v>
      </c>
      <c r="CH80" s="164">
        <v>0</v>
      </c>
      <c r="CI80" s="15">
        <v>0</v>
      </c>
      <c r="CJ80" s="164">
        <v>0</v>
      </c>
      <c r="CK80" s="164">
        <v>0</v>
      </c>
      <c r="CL80" s="164">
        <v>0</v>
      </c>
      <c r="CM80" s="119">
        <v>2815</v>
      </c>
      <c r="CN80" s="121">
        <f t="shared" si="6"/>
        <v>3292358</v>
      </c>
      <c r="CO80" s="78"/>
    </row>
    <row r="81" spans="1:98" x14ac:dyDescent="0.2">
      <c r="A81" s="26" t="s">
        <v>83</v>
      </c>
      <c r="B81" s="112" t="s">
        <v>171</v>
      </c>
      <c r="C81" s="32">
        <v>16</v>
      </c>
      <c r="D81" s="33">
        <v>0</v>
      </c>
      <c r="E81" s="34">
        <v>0</v>
      </c>
      <c r="F81" s="35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2">
        <v>0</v>
      </c>
      <c r="AD81" s="33">
        <v>0</v>
      </c>
      <c r="AE81" s="33">
        <v>0</v>
      </c>
      <c r="AF81" s="33">
        <v>0</v>
      </c>
      <c r="AG81" s="34">
        <v>0</v>
      </c>
      <c r="AH81" s="33">
        <v>0</v>
      </c>
      <c r="AI81" s="33">
        <v>0</v>
      </c>
      <c r="AJ81" s="34">
        <v>0</v>
      </c>
      <c r="AK81" s="33">
        <v>0</v>
      </c>
      <c r="AL81" s="33">
        <v>0</v>
      </c>
      <c r="AM81" s="34">
        <v>139</v>
      </c>
      <c r="AN81" s="33">
        <v>0</v>
      </c>
      <c r="AO81" s="33">
        <v>0</v>
      </c>
      <c r="AP81" s="33">
        <v>0</v>
      </c>
      <c r="AQ81" s="33">
        <v>0</v>
      </c>
      <c r="AR81" s="34">
        <v>0</v>
      </c>
      <c r="AS81" s="33">
        <v>0</v>
      </c>
      <c r="AT81" s="34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4">
        <v>0</v>
      </c>
      <c r="BA81" s="33">
        <v>0</v>
      </c>
      <c r="BB81" s="33">
        <v>0</v>
      </c>
      <c r="BC81" s="34">
        <v>0</v>
      </c>
      <c r="BD81" s="35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4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4">
        <v>0</v>
      </c>
      <c r="BR81" s="35">
        <v>2638</v>
      </c>
      <c r="BS81" s="35">
        <v>33</v>
      </c>
      <c r="BT81" s="33">
        <v>5853</v>
      </c>
      <c r="BU81" s="33">
        <v>486803</v>
      </c>
      <c r="BV81" s="34">
        <v>20661</v>
      </c>
      <c r="BW81" s="33">
        <v>0</v>
      </c>
      <c r="BX81" s="33">
        <v>0</v>
      </c>
      <c r="BY81" s="33">
        <v>0</v>
      </c>
      <c r="BZ81" s="34">
        <v>0</v>
      </c>
      <c r="CA81" s="33">
        <v>19149</v>
      </c>
      <c r="CB81" s="33">
        <v>0</v>
      </c>
      <c r="CC81" s="34">
        <v>0</v>
      </c>
      <c r="CD81" s="33">
        <v>0</v>
      </c>
      <c r="CE81" s="34">
        <v>0</v>
      </c>
      <c r="CF81" s="35">
        <v>0</v>
      </c>
      <c r="CG81" s="157">
        <f t="shared" si="5"/>
        <v>535292</v>
      </c>
      <c r="CH81" s="164">
        <v>0</v>
      </c>
      <c r="CI81" s="15">
        <v>0</v>
      </c>
      <c r="CJ81" s="164">
        <v>0</v>
      </c>
      <c r="CK81" s="164">
        <v>0</v>
      </c>
      <c r="CL81" s="164">
        <v>0</v>
      </c>
      <c r="CM81" s="119">
        <v>2446</v>
      </c>
      <c r="CN81" s="121">
        <f t="shared" si="6"/>
        <v>537738</v>
      </c>
      <c r="CO81" s="78"/>
    </row>
    <row r="82" spans="1:98" x14ac:dyDescent="0.2">
      <c r="A82" s="26" t="s">
        <v>84</v>
      </c>
      <c r="B82" s="112" t="s">
        <v>172</v>
      </c>
      <c r="C82" s="32">
        <v>0</v>
      </c>
      <c r="D82" s="33">
        <v>0</v>
      </c>
      <c r="E82" s="34">
        <v>0</v>
      </c>
      <c r="F82" s="35">
        <v>6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2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19</v>
      </c>
      <c r="AB82" s="33">
        <v>0</v>
      </c>
      <c r="AC82" s="32">
        <v>0</v>
      </c>
      <c r="AD82" s="33">
        <v>0</v>
      </c>
      <c r="AE82" s="33">
        <v>0</v>
      </c>
      <c r="AF82" s="33">
        <v>0</v>
      </c>
      <c r="AG82" s="34">
        <v>0</v>
      </c>
      <c r="AH82" s="33">
        <v>0</v>
      </c>
      <c r="AI82" s="33">
        <v>0</v>
      </c>
      <c r="AJ82" s="34">
        <v>0</v>
      </c>
      <c r="AK82" s="33">
        <v>0</v>
      </c>
      <c r="AL82" s="33">
        <v>130</v>
      </c>
      <c r="AM82" s="34">
        <v>9</v>
      </c>
      <c r="AN82" s="33">
        <v>0</v>
      </c>
      <c r="AO82" s="33">
        <v>0</v>
      </c>
      <c r="AP82" s="33">
        <v>0</v>
      </c>
      <c r="AQ82" s="33">
        <v>0</v>
      </c>
      <c r="AR82" s="34">
        <v>0</v>
      </c>
      <c r="AS82" s="33">
        <v>0</v>
      </c>
      <c r="AT82" s="34">
        <v>72</v>
      </c>
      <c r="AU82" s="33">
        <v>0</v>
      </c>
      <c r="AV82" s="33">
        <v>0</v>
      </c>
      <c r="AW82" s="33">
        <v>0</v>
      </c>
      <c r="AX82" s="33">
        <v>0</v>
      </c>
      <c r="AY82" s="33">
        <v>21</v>
      </c>
      <c r="AZ82" s="34">
        <v>0</v>
      </c>
      <c r="BA82" s="33">
        <v>0</v>
      </c>
      <c r="BB82" s="33">
        <v>0</v>
      </c>
      <c r="BC82" s="34">
        <v>0</v>
      </c>
      <c r="BD82" s="35">
        <v>34</v>
      </c>
      <c r="BE82" s="33">
        <v>282</v>
      </c>
      <c r="BF82" s="33">
        <v>95</v>
      </c>
      <c r="BG82" s="33">
        <v>0</v>
      </c>
      <c r="BH82" s="33">
        <v>0</v>
      </c>
      <c r="BI82" s="33">
        <v>0</v>
      </c>
      <c r="BJ82" s="33">
        <v>13</v>
      </c>
      <c r="BK82" s="34">
        <v>0</v>
      </c>
      <c r="BL82" s="33">
        <v>22</v>
      </c>
      <c r="BM82" s="33">
        <v>3740</v>
      </c>
      <c r="BN82" s="33">
        <v>0</v>
      </c>
      <c r="BO82" s="33">
        <v>0</v>
      </c>
      <c r="BP82" s="33">
        <v>0</v>
      </c>
      <c r="BQ82" s="34">
        <v>0</v>
      </c>
      <c r="BR82" s="35">
        <v>1920</v>
      </c>
      <c r="BS82" s="35">
        <v>1917</v>
      </c>
      <c r="BT82" s="33">
        <v>37043</v>
      </c>
      <c r="BU82" s="33">
        <v>4858</v>
      </c>
      <c r="BV82" s="34">
        <v>175288</v>
      </c>
      <c r="BW82" s="33">
        <v>44</v>
      </c>
      <c r="BX82" s="33">
        <v>0</v>
      </c>
      <c r="BY82" s="33">
        <v>0</v>
      </c>
      <c r="BZ82" s="34">
        <v>0</v>
      </c>
      <c r="CA82" s="33">
        <v>1452</v>
      </c>
      <c r="CB82" s="33">
        <v>0</v>
      </c>
      <c r="CC82" s="34">
        <v>215</v>
      </c>
      <c r="CD82" s="33">
        <v>0</v>
      </c>
      <c r="CE82" s="34">
        <v>0</v>
      </c>
      <c r="CF82" s="35">
        <v>0</v>
      </c>
      <c r="CG82" s="157">
        <f t="shared" si="5"/>
        <v>227182</v>
      </c>
      <c r="CH82" s="164">
        <v>0</v>
      </c>
      <c r="CI82" s="15">
        <v>0</v>
      </c>
      <c r="CJ82" s="164">
        <v>0</v>
      </c>
      <c r="CK82" s="164">
        <v>0</v>
      </c>
      <c r="CL82" s="164">
        <v>0</v>
      </c>
      <c r="CM82" s="119">
        <v>2791</v>
      </c>
      <c r="CN82" s="121">
        <f t="shared" si="6"/>
        <v>229973</v>
      </c>
      <c r="CO82" s="78"/>
    </row>
    <row r="83" spans="1:98" x14ac:dyDescent="0.2">
      <c r="A83" s="25" t="s">
        <v>85</v>
      </c>
      <c r="B83" s="111" t="s">
        <v>173</v>
      </c>
      <c r="C83" s="45">
        <v>0</v>
      </c>
      <c r="D83" s="46">
        <v>0</v>
      </c>
      <c r="E83" s="47">
        <v>0</v>
      </c>
      <c r="F83" s="48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5">
        <v>0</v>
      </c>
      <c r="AD83" s="46">
        <v>0</v>
      </c>
      <c r="AE83" s="46">
        <v>0</v>
      </c>
      <c r="AF83" s="46">
        <v>0</v>
      </c>
      <c r="AG83" s="47">
        <v>0</v>
      </c>
      <c r="AH83" s="46">
        <v>0</v>
      </c>
      <c r="AI83" s="46">
        <v>0</v>
      </c>
      <c r="AJ83" s="47">
        <v>0</v>
      </c>
      <c r="AK83" s="46">
        <v>0</v>
      </c>
      <c r="AL83" s="46">
        <v>0</v>
      </c>
      <c r="AM83" s="47">
        <v>0</v>
      </c>
      <c r="AN83" s="46">
        <v>0</v>
      </c>
      <c r="AO83" s="46">
        <v>0</v>
      </c>
      <c r="AP83" s="46">
        <v>0</v>
      </c>
      <c r="AQ83" s="46">
        <v>0</v>
      </c>
      <c r="AR83" s="47">
        <v>0</v>
      </c>
      <c r="AS83" s="46">
        <v>0</v>
      </c>
      <c r="AT83" s="47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</v>
      </c>
      <c r="AZ83" s="47">
        <v>0</v>
      </c>
      <c r="BA83" s="46">
        <v>0</v>
      </c>
      <c r="BB83" s="46">
        <v>0</v>
      </c>
      <c r="BC83" s="47">
        <v>0</v>
      </c>
      <c r="BD83" s="48">
        <v>72</v>
      </c>
      <c r="BE83" s="46">
        <v>0</v>
      </c>
      <c r="BF83" s="46">
        <v>0</v>
      </c>
      <c r="BG83" s="46">
        <v>0</v>
      </c>
      <c r="BH83" s="46">
        <v>0</v>
      </c>
      <c r="BI83" s="46">
        <v>145</v>
      </c>
      <c r="BJ83" s="46">
        <v>910</v>
      </c>
      <c r="BK83" s="47">
        <v>0</v>
      </c>
      <c r="BL83" s="46">
        <v>0</v>
      </c>
      <c r="BM83" s="46">
        <v>0</v>
      </c>
      <c r="BN83" s="46">
        <v>0</v>
      </c>
      <c r="BO83" s="46">
        <v>0</v>
      </c>
      <c r="BP83" s="46">
        <v>0</v>
      </c>
      <c r="BQ83" s="47">
        <v>0</v>
      </c>
      <c r="BR83" s="48">
        <v>373</v>
      </c>
      <c r="BS83" s="48">
        <v>346</v>
      </c>
      <c r="BT83" s="46">
        <v>0</v>
      </c>
      <c r="BU83" s="46">
        <v>5</v>
      </c>
      <c r="BV83" s="47">
        <v>146</v>
      </c>
      <c r="BW83" s="46">
        <v>187840</v>
      </c>
      <c r="BX83" s="46">
        <v>315</v>
      </c>
      <c r="BY83" s="46">
        <v>0</v>
      </c>
      <c r="BZ83" s="47">
        <v>393</v>
      </c>
      <c r="CA83" s="46">
        <v>5844</v>
      </c>
      <c r="CB83" s="46">
        <v>0</v>
      </c>
      <c r="CC83" s="47">
        <v>0</v>
      </c>
      <c r="CD83" s="46">
        <v>0</v>
      </c>
      <c r="CE83" s="47">
        <v>0</v>
      </c>
      <c r="CF83" s="48">
        <v>0</v>
      </c>
      <c r="CG83" s="159">
        <f t="shared" si="5"/>
        <v>196389</v>
      </c>
      <c r="CH83" s="49">
        <v>6001</v>
      </c>
      <c r="CI83" s="14">
        <v>0</v>
      </c>
      <c r="CJ83" s="49">
        <v>0</v>
      </c>
      <c r="CK83" s="49">
        <v>4236</v>
      </c>
      <c r="CL83" s="49">
        <v>0</v>
      </c>
      <c r="CM83" s="122">
        <v>587</v>
      </c>
      <c r="CN83" s="120">
        <f t="shared" si="6"/>
        <v>207213</v>
      </c>
      <c r="CO83" s="78"/>
    </row>
    <row r="84" spans="1:98" x14ac:dyDescent="0.2">
      <c r="A84" s="26" t="s">
        <v>86</v>
      </c>
      <c r="B84" s="112" t="s">
        <v>174</v>
      </c>
      <c r="C84" s="32">
        <v>0</v>
      </c>
      <c r="D84" s="33">
        <v>142</v>
      </c>
      <c r="E84" s="34">
        <v>0</v>
      </c>
      <c r="F84" s="35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2">
        <v>0</v>
      </c>
      <c r="AD84" s="33">
        <v>0</v>
      </c>
      <c r="AE84" s="33">
        <v>0</v>
      </c>
      <c r="AF84" s="33">
        <v>2</v>
      </c>
      <c r="AG84" s="34">
        <v>0</v>
      </c>
      <c r="AH84" s="33">
        <v>0</v>
      </c>
      <c r="AI84" s="33">
        <v>0</v>
      </c>
      <c r="AJ84" s="34">
        <v>0</v>
      </c>
      <c r="AK84" s="33">
        <v>0</v>
      </c>
      <c r="AL84" s="33">
        <v>0</v>
      </c>
      <c r="AM84" s="34">
        <v>4</v>
      </c>
      <c r="AN84" s="33">
        <v>0</v>
      </c>
      <c r="AO84" s="33">
        <v>0</v>
      </c>
      <c r="AP84" s="33">
        <v>0</v>
      </c>
      <c r="AQ84" s="33">
        <v>33</v>
      </c>
      <c r="AR84" s="34">
        <v>0</v>
      </c>
      <c r="AS84" s="33">
        <v>0</v>
      </c>
      <c r="AT84" s="34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4">
        <v>0</v>
      </c>
      <c r="BA84" s="33">
        <v>0</v>
      </c>
      <c r="BB84" s="33">
        <v>0</v>
      </c>
      <c r="BC84" s="34">
        <v>0</v>
      </c>
      <c r="BD84" s="35">
        <v>4</v>
      </c>
      <c r="BE84" s="33">
        <v>0</v>
      </c>
      <c r="BF84" s="33">
        <v>0</v>
      </c>
      <c r="BG84" s="33">
        <v>0</v>
      </c>
      <c r="BH84" s="33">
        <v>9</v>
      </c>
      <c r="BI84" s="33">
        <v>0</v>
      </c>
      <c r="BJ84" s="33">
        <v>0</v>
      </c>
      <c r="BK84" s="34">
        <v>0</v>
      </c>
      <c r="BL84" s="33">
        <v>3</v>
      </c>
      <c r="BM84" s="33">
        <v>0</v>
      </c>
      <c r="BN84" s="33">
        <v>0</v>
      </c>
      <c r="BO84" s="33">
        <v>0</v>
      </c>
      <c r="BP84" s="33">
        <v>0</v>
      </c>
      <c r="BQ84" s="34">
        <v>0</v>
      </c>
      <c r="BR84" s="35">
        <v>204</v>
      </c>
      <c r="BS84" s="35">
        <v>0</v>
      </c>
      <c r="BT84" s="33">
        <v>0</v>
      </c>
      <c r="BU84" s="33">
        <v>0</v>
      </c>
      <c r="BV84" s="34">
        <v>0</v>
      </c>
      <c r="BW84" s="33">
        <v>601</v>
      </c>
      <c r="BX84" s="33">
        <v>227418</v>
      </c>
      <c r="BY84" s="33">
        <v>0</v>
      </c>
      <c r="BZ84" s="34">
        <v>0</v>
      </c>
      <c r="CA84" s="33">
        <v>305</v>
      </c>
      <c r="CB84" s="33">
        <v>0</v>
      </c>
      <c r="CC84" s="34">
        <v>0</v>
      </c>
      <c r="CD84" s="33">
        <v>0</v>
      </c>
      <c r="CE84" s="34">
        <v>0</v>
      </c>
      <c r="CF84" s="35">
        <v>0</v>
      </c>
      <c r="CG84" s="157">
        <f t="shared" si="5"/>
        <v>228725</v>
      </c>
      <c r="CH84" s="164">
        <v>0</v>
      </c>
      <c r="CI84" s="15">
        <v>1</v>
      </c>
      <c r="CJ84" s="164">
        <v>0</v>
      </c>
      <c r="CK84" s="164">
        <v>0</v>
      </c>
      <c r="CL84" s="164">
        <v>0</v>
      </c>
      <c r="CM84" s="119">
        <v>1476</v>
      </c>
      <c r="CN84" s="121">
        <f t="shared" si="6"/>
        <v>230202</v>
      </c>
      <c r="CO84" s="78"/>
    </row>
    <row r="85" spans="1:98" x14ac:dyDescent="0.2">
      <c r="A85" s="26" t="s">
        <v>87</v>
      </c>
      <c r="B85" s="112" t="s">
        <v>175</v>
      </c>
      <c r="C85" s="32">
        <v>285</v>
      </c>
      <c r="D85" s="33">
        <v>0</v>
      </c>
      <c r="E85" s="34">
        <v>0</v>
      </c>
      <c r="F85" s="35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5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2">
        <v>0</v>
      </c>
      <c r="AD85" s="33">
        <v>0</v>
      </c>
      <c r="AE85" s="33">
        <v>0</v>
      </c>
      <c r="AF85" s="33">
        <v>0</v>
      </c>
      <c r="AG85" s="34">
        <v>0</v>
      </c>
      <c r="AH85" s="33">
        <v>0</v>
      </c>
      <c r="AI85" s="33">
        <v>0</v>
      </c>
      <c r="AJ85" s="34">
        <v>358</v>
      </c>
      <c r="AK85" s="33">
        <v>0</v>
      </c>
      <c r="AL85" s="33">
        <v>571</v>
      </c>
      <c r="AM85" s="34">
        <v>2490</v>
      </c>
      <c r="AN85" s="33">
        <v>744</v>
      </c>
      <c r="AO85" s="33">
        <v>0</v>
      </c>
      <c r="AP85" s="33">
        <v>0</v>
      </c>
      <c r="AQ85" s="33">
        <v>0</v>
      </c>
      <c r="AR85" s="34">
        <v>0</v>
      </c>
      <c r="AS85" s="33">
        <v>0</v>
      </c>
      <c r="AT85" s="34">
        <v>9193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4">
        <v>0</v>
      </c>
      <c r="BA85" s="33">
        <v>0</v>
      </c>
      <c r="BB85" s="33">
        <v>0</v>
      </c>
      <c r="BC85" s="34">
        <v>0</v>
      </c>
      <c r="BD85" s="35">
        <v>39297</v>
      </c>
      <c r="BE85" s="33">
        <v>19741</v>
      </c>
      <c r="BF85" s="33">
        <v>586</v>
      </c>
      <c r="BG85" s="33">
        <v>0</v>
      </c>
      <c r="BH85" s="33">
        <v>0</v>
      </c>
      <c r="BI85" s="33">
        <v>0</v>
      </c>
      <c r="BJ85" s="33">
        <v>0</v>
      </c>
      <c r="BK85" s="34">
        <v>0</v>
      </c>
      <c r="BL85" s="33">
        <v>607</v>
      </c>
      <c r="BM85" s="33">
        <v>0</v>
      </c>
      <c r="BN85" s="33">
        <v>0</v>
      </c>
      <c r="BO85" s="33">
        <v>0</v>
      </c>
      <c r="BP85" s="33">
        <v>7</v>
      </c>
      <c r="BQ85" s="34">
        <v>0</v>
      </c>
      <c r="BR85" s="35">
        <v>469</v>
      </c>
      <c r="BS85" s="35">
        <v>0</v>
      </c>
      <c r="BT85" s="33">
        <v>0</v>
      </c>
      <c r="BU85" s="33">
        <v>0</v>
      </c>
      <c r="BV85" s="34">
        <v>0</v>
      </c>
      <c r="BW85" s="33">
        <v>0</v>
      </c>
      <c r="BX85" s="33">
        <v>0</v>
      </c>
      <c r="BY85" s="33">
        <v>1799630</v>
      </c>
      <c r="BZ85" s="34">
        <v>5889</v>
      </c>
      <c r="CA85" s="33">
        <v>0</v>
      </c>
      <c r="CB85" s="33">
        <v>0</v>
      </c>
      <c r="CC85" s="34">
        <v>0</v>
      </c>
      <c r="CD85" s="33">
        <v>0</v>
      </c>
      <c r="CE85" s="34">
        <v>0</v>
      </c>
      <c r="CF85" s="35">
        <v>0</v>
      </c>
      <c r="CG85" s="157">
        <f t="shared" si="5"/>
        <v>1879872</v>
      </c>
      <c r="CH85" s="164">
        <v>0</v>
      </c>
      <c r="CI85" s="15">
        <v>170508</v>
      </c>
      <c r="CJ85" s="164">
        <v>0</v>
      </c>
      <c r="CK85" s="164">
        <v>0</v>
      </c>
      <c r="CL85" s="164">
        <v>0</v>
      </c>
      <c r="CM85" s="119">
        <v>15637</v>
      </c>
      <c r="CN85" s="121">
        <f t="shared" si="6"/>
        <v>2066017</v>
      </c>
      <c r="CO85" s="78"/>
    </row>
    <row r="86" spans="1:98" x14ac:dyDescent="0.2">
      <c r="A86" s="26" t="s">
        <v>88</v>
      </c>
      <c r="B86" s="112" t="s">
        <v>176</v>
      </c>
      <c r="C86" s="32">
        <v>156</v>
      </c>
      <c r="D86" s="33">
        <v>7</v>
      </c>
      <c r="E86" s="34">
        <v>0</v>
      </c>
      <c r="F86" s="35">
        <v>187</v>
      </c>
      <c r="G86" s="33">
        <v>369</v>
      </c>
      <c r="H86" s="33">
        <v>15</v>
      </c>
      <c r="I86" s="33">
        <v>253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198</v>
      </c>
      <c r="P86" s="33">
        <v>0</v>
      </c>
      <c r="Q86" s="33">
        <v>2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693</v>
      </c>
      <c r="AB86" s="33">
        <v>0</v>
      </c>
      <c r="AC86" s="32">
        <v>283</v>
      </c>
      <c r="AD86" s="33">
        <v>0</v>
      </c>
      <c r="AE86" s="33">
        <v>0</v>
      </c>
      <c r="AF86" s="33">
        <v>614</v>
      </c>
      <c r="AG86" s="34">
        <v>14</v>
      </c>
      <c r="AH86" s="33">
        <v>415</v>
      </c>
      <c r="AI86" s="33">
        <v>810</v>
      </c>
      <c r="AJ86" s="34">
        <v>385</v>
      </c>
      <c r="AK86" s="33">
        <v>0</v>
      </c>
      <c r="AL86" s="33">
        <v>542</v>
      </c>
      <c r="AM86" s="34">
        <v>1170</v>
      </c>
      <c r="AN86" s="33">
        <v>233</v>
      </c>
      <c r="AO86" s="33">
        <v>0</v>
      </c>
      <c r="AP86" s="33">
        <v>0</v>
      </c>
      <c r="AQ86" s="33">
        <v>0</v>
      </c>
      <c r="AR86" s="34">
        <v>0</v>
      </c>
      <c r="AS86" s="33">
        <v>9535</v>
      </c>
      <c r="AT86" s="34">
        <v>5869</v>
      </c>
      <c r="AU86" s="33">
        <v>1520</v>
      </c>
      <c r="AV86" s="33">
        <v>0</v>
      </c>
      <c r="AW86" s="33">
        <v>0</v>
      </c>
      <c r="AX86" s="33">
        <v>0</v>
      </c>
      <c r="AY86" s="33">
        <v>0</v>
      </c>
      <c r="AZ86" s="34">
        <v>428</v>
      </c>
      <c r="BA86" s="33">
        <v>0</v>
      </c>
      <c r="BB86" s="33">
        <v>0</v>
      </c>
      <c r="BC86" s="34">
        <v>0</v>
      </c>
      <c r="BD86" s="35">
        <v>2462</v>
      </c>
      <c r="BE86" s="33">
        <v>110</v>
      </c>
      <c r="BF86" s="33">
        <v>1663</v>
      </c>
      <c r="BG86" s="33">
        <v>0</v>
      </c>
      <c r="BH86" s="33">
        <v>5</v>
      </c>
      <c r="BI86" s="33">
        <v>0</v>
      </c>
      <c r="BJ86" s="33">
        <v>2020</v>
      </c>
      <c r="BK86" s="34">
        <v>0</v>
      </c>
      <c r="BL86" s="33">
        <v>2445</v>
      </c>
      <c r="BM86" s="33">
        <v>0</v>
      </c>
      <c r="BN86" s="33">
        <v>0</v>
      </c>
      <c r="BO86" s="33">
        <v>31</v>
      </c>
      <c r="BP86" s="33">
        <v>928</v>
      </c>
      <c r="BQ86" s="34">
        <v>4351</v>
      </c>
      <c r="BR86" s="35">
        <v>2658</v>
      </c>
      <c r="BS86" s="35">
        <v>5984</v>
      </c>
      <c r="BT86" s="33">
        <v>1459</v>
      </c>
      <c r="BU86" s="33">
        <v>0</v>
      </c>
      <c r="BV86" s="34">
        <v>210</v>
      </c>
      <c r="BW86" s="33">
        <v>11128</v>
      </c>
      <c r="BX86" s="33">
        <v>892</v>
      </c>
      <c r="BY86" s="33">
        <v>9037</v>
      </c>
      <c r="BZ86" s="34">
        <v>353921</v>
      </c>
      <c r="CA86" s="33">
        <v>634</v>
      </c>
      <c r="CB86" s="33">
        <v>0</v>
      </c>
      <c r="CC86" s="34">
        <v>4715</v>
      </c>
      <c r="CD86" s="33">
        <v>0</v>
      </c>
      <c r="CE86" s="34">
        <v>0</v>
      </c>
      <c r="CF86" s="35">
        <v>0</v>
      </c>
      <c r="CG86" s="157">
        <f t="shared" si="5"/>
        <v>428351</v>
      </c>
      <c r="CH86" s="164">
        <v>33919</v>
      </c>
      <c r="CI86" s="15">
        <v>0</v>
      </c>
      <c r="CJ86" s="164">
        <v>0</v>
      </c>
      <c r="CK86" s="164">
        <v>0</v>
      </c>
      <c r="CL86" s="164">
        <v>0</v>
      </c>
      <c r="CM86" s="119">
        <v>23678</v>
      </c>
      <c r="CN86" s="121">
        <f t="shared" si="6"/>
        <v>485948</v>
      </c>
      <c r="CO86" s="78"/>
    </row>
    <row r="87" spans="1:98" x14ac:dyDescent="0.2">
      <c r="A87" s="25" t="s">
        <v>89</v>
      </c>
      <c r="B87" s="111" t="s">
        <v>177</v>
      </c>
      <c r="C87" s="45">
        <v>195</v>
      </c>
      <c r="D87" s="46">
        <v>7</v>
      </c>
      <c r="E87" s="47">
        <v>0</v>
      </c>
      <c r="F87" s="48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306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494</v>
      </c>
      <c r="AA87" s="46">
        <v>0</v>
      </c>
      <c r="AB87" s="46">
        <v>0</v>
      </c>
      <c r="AC87" s="45">
        <v>32</v>
      </c>
      <c r="AD87" s="46">
        <v>0</v>
      </c>
      <c r="AE87" s="46">
        <v>0</v>
      </c>
      <c r="AF87" s="46">
        <v>0</v>
      </c>
      <c r="AG87" s="47">
        <v>0</v>
      </c>
      <c r="AH87" s="46">
        <v>0</v>
      </c>
      <c r="AI87" s="46">
        <v>0</v>
      </c>
      <c r="AJ87" s="47">
        <v>7308</v>
      </c>
      <c r="AK87" s="46">
        <v>0</v>
      </c>
      <c r="AL87" s="46">
        <v>160</v>
      </c>
      <c r="AM87" s="47">
        <v>0</v>
      </c>
      <c r="AN87" s="46">
        <v>0</v>
      </c>
      <c r="AO87" s="46">
        <v>0</v>
      </c>
      <c r="AP87" s="46">
        <v>0</v>
      </c>
      <c r="AQ87" s="46">
        <v>0</v>
      </c>
      <c r="AR87" s="47">
        <v>0</v>
      </c>
      <c r="AS87" s="46">
        <v>0</v>
      </c>
      <c r="AT87" s="47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7">
        <v>0</v>
      </c>
      <c r="BA87" s="46">
        <v>0</v>
      </c>
      <c r="BB87" s="46">
        <v>0</v>
      </c>
      <c r="BC87" s="47">
        <v>0</v>
      </c>
      <c r="BD87" s="48">
        <v>126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7">
        <v>0</v>
      </c>
      <c r="BL87" s="46">
        <v>0</v>
      </c>
      <c r="BM87" s="46">
        <v>0</v>
      </c>
      <c r="BN87" s="46">
        <v>0</v>
      </c>
      <c r="BO87" s="46">
        <v>0</v>
      </c>
      <c r="BP87" s="46">
        <v>0</v>
      </c>
      <c r="BQ87" s="47">
        <v>0</v>
      </c>
      <c r="BR87" s="48">
        <v>565</v>
      </c>
      <c r="BS87" s="48">
        <v>33</v>
      </c>
      <c r="BT87" s="46">
        <v>0</v>
      </c>
      <c r="BU87" s="46">
        <v>0</v>
      </c>
      <c r="BV87" s="47">
        <v>233</v>
      </c>
      <c r="BW87" s="46">
        <v>130</v>
      </c>
      <c r="BX87" s="46">
        <v>0</v>
      </c>
      <c r="BY87" s="46">
        <v>0</v>
      </c>
      <c r="BZ87" s="47">
        <v>5</v>
      </c>
      <c r="CA87" s="46">
        <v>246044</v>
      </c>
      <c r="CB87" s="46">
        <v>0</v>
      </c>
      <c r="CC87" s="47">
        <v>0</v>
      </c>
      <c r="CD87" s="46">
        <v>0</v>
      </c>
      <c r="CE87" s="47">
        <v>0</v>
      </c>
      <c r="CF87" s="48">
        <v>0</v>
      </c>
      <c r="CG87" s="159">
        <f t="shared" si="5"/>
        <v>255638</v>
      </c>
      <c r="CH87" s="49">
        <v>0</v>
      </c>
      <c r="CI87" s="14">
        <v>0</v>
      </c>
      <c r="CJ87" s="49">
        <v>0</v>
      </c>
      <c r="CK87" s="49">
        <v>0</v>
      </c>
      <c r="CL87" s="49">
        <v>0</v>
      </c>
      <c r="CM87" s="122">
        <v>0</v>
      </c>
      <c r="CN87" s="120">
        <f t="shared" si="6"/>
        <v>255638</v>
      </c>
      <c r="CO87" s="78"/>
    </row>
    <row r="88" spans="1:98" x14ac:dyDescent="0.2">
      <c r="A88" s="26" t="s">
        <v>90</v>
      </c>
      <c r="B88" s="112" t="s">
        <v>178</v>
      </c>
      <c r="C88" s="32">
        <v>0</v>
      </c>
      <c r="D88" s="33">
        <v>0</v>
      </c>
      <c r="E88" s="34">
        <v>0</v>
      </c>
      <c r="F88" s="35">
        <v>0</v>
      </c>
      <c r="G88" s="33">
        <v>0</v>
      </c>
      <c r="H88" s="33">
        <v>26</v>
      </c>
      <c r="I88" s="33">
        <v>75</v>
      </c>
      <c r="J88" s="33">
        <v>18</v>
      </c>
      <c r="K88" s="33">
        <v>204</v>
      </c>
      <c r="L88" s="33">
        <v>17</v>
      </c>
      <c r="M88" s="33">
        <v>0</v>
      </c>
      <c r="N88" s="33">
        <v>0</v>
      </c>
      <c r="O88" s="33">
        <v>211</v>
      </c>
      <c r="P88" s="33">
        <v>0</v>
      </c>
      <c r="Q88" s="33">
        <v>0</v>
      </c>
      <c r="R88" s="33">
        <v>0</v>
      </c>
      <c r="S88" s="33">
        <v>0</v>
      </c>
      <c r="T88" s="33">
        <v>1</v>
      </c>
      <c r="U88" s="33">
        <v>227</v>
      </c>
      <c r="V88" s="33">
        <v>91</v>
      </c>
      <c r="W88" s="33">
        <v>205</v>
      </c>
      <c r="X88" s="33">
        <v>0</v>
      </c>
      <c r="Y88" s="33">
        <v>120</v>
      </c>
      <c r="Z88" s="33">
        <v>0</v>
      </c>
      <c r="AA88" s="33">
        <v>395</v>
      </c>
      <c r="AB88" s="33">
        <v>102</v>
      </c>
      <c r="AC88" s="32">
        <v>0</v>
      </c>
      <c r="AD88" s="33">
        <v>0</v>
      </c>
      <c r="AE88" s="33">
        <v>0</v>
      </c>
      <c r="AF88" s="33">
        <v>0</v>
      </c>
      <c r="AG88" s="34">
        <v>0</v>
      </c>
      <c r="AH88" s="33">
        <v>625</v>
      </c>
      <c r="AI88" s="33">
        <v>0</v>
      </c>
      <c r="AJ88" s="34">
        <v>2532</v>
      </c>
      <c r="AK88" s="33">
        <v>4</v>
      </c>
      <c r="AL88" s="33">
        <v>6420</v>
      </c>
      <c r="AM88" s="34">
        <v>6238</v>
      </c>
      <c r="AN88" s="33">
        <v>0</v>
      </c>
      <c r="AO88" s="33">
        <v>0</v>
      </c>
      <c r="AP88" s="33">
        <v>0</v>
      </c>
      <c r="AQ88" s="33">
        <v>0</v>
      </c>
      <c r="AR88" s="34">
        <v>0</v>
      </c>
      <c r="AS88" s="33">
        <v>0</v>
      </c>
      <c r="AT88" s="34">
        <v>0</v>
      </c>
      <c r="AU88" s="33">
        <v>111</v>
      </c>
      <c r="AV88" s="33">
        <v>0</v>
      </c>
      <c r="AW88" s="33">
        <v>0</v>
      </c>
      <c r="AX88" s="33">
        <v>0</v>
      </c>
      <c r="AY88" s="33">
        <v>893</v>
      </c>
      <c r="AZ88" s="34">
        <v>3074</v>
      </c>
      <c r="BA88" s="33">
        <v>0</v>
      </c>
      <c r="BB88" s="33">
        <v>0</v>
      </c>
      <c r="BC88" s="34">
        <v>0</v>
      </c>
      <c r="BD88" s="35">
        <v>262</v>
      </c>
      <c r="BE88" s="33">
        <v>269</v>
      </c>
      <c r="BF88" s="33">
        <v>29</v>
      </c>
      <c r="BG88" s="33">
        <v>0</v>
      </c>
      <c r="BH88" s="33">
        <v>0</v>
      </c>
      <c r="BI88" s="33">
        <v>231</v>
      </c>
      <c r="BJ88" s="33">
        <v>0</v>
      </c>
      <c r="BK88" s="34">
        <v>0</v>
      </c>
      <c r="BL88" s="33">
        <v>0</v>
      </c>
      <c r="BM88" s="33">
        <v>0</v>
      </c>
      <c r="BN88" s="33">
        <v>0</v>
      </c>
      <c r="BO88" s="33">
        <v>22</v>
      </c>
      <c r="BP88" s="33">
        <v>0</v>
      </c>
      <c r="BQ88" s="34">
        <v>0</v>
      </c>
      <c r="BR88" s="35">
        <v>0</v>
      </c>
      <c r="BS88" s="35">
        <v>11</v>
      </c>
      <c r="BT88" s="33">
        <v>0</v>
      </c>
      <c r="BU88" s="33">
        <v>0</v>
      </c>
      <c r="BV88" s="34">
        <v>0</v>
      </c>
      <c r="BW88" s="33">
        <v>0</v>
      </c>
      <c r="BX88" s="33">
        <v>0</v>
      </c>
      <c r="BY88" s="33">
        <v>0</v>
      </c>
      <c r="BZ88" s="34">
        <v>0</v>
      </c>
      <c r="CA88" s="33">
        <v>0</v>
      </c>
      <c r="CB88" s="33">
        <v>135858</v>
      </c>
      <c r="CC88" s="34">
        <v>0</v>
      </c>
      <c r="CD88" s="33">
        <v>0</v>
      </c>
      <c r="CE88" s="34">
        <v>0</v>
      </c>
      <c r="CF88" s="35">
        <v>0</v>
      </c>
      <c r="CG88" s="157">
        <f t="shared" si="5"/>
        <v>158271</v>
      </c>
      <c r="CH88" s="164">
        <v>20173</v>
      </c>
      <c r="CI88" s="15">
        <v>0</v>
      </c>
      <c r="CJ88" s="164">
        <v>0</v>
      </c>
      <c r="CK88" s="164">
        <v>0</v>
      </c>
      <c r="CL88" s="164">
        <v>0</v>
      </c>
      <c r="CM88" s="119">
        <v>5908</v>
      </c>
      <c r="CN88" s="121">
        <f t="shared" si="6"/>
        <v>184352</v>
      </c>
      <c r="CO88" s="78"/>
    </row>
    <row r="89" spans="1:98" x14ac:dyDescent="0.2">
      <c r="A89" s="26" t="s">
        <v>91</v>
      </c>
      <c r="B89" s="112" t="s">
        <v>179</v>
      </c>
      <c r="C89" s="32">
        <v>744</v>
      </c>
      <c r="D89" s="33">
        <v>0</v>
      </c>
      <c r="E89" s="34">
        <v>0</v>
      </c>
      <c r="F89" s="35">
        <v>12</v>
      </c>
      <c r="G89" s="33">
        <v>247</v>
      </c>
      <c r="H89" s="33">
        <v>70</v>
      </c>
      <c r="I89" s="33">
        <v>1</v>
      </c>
      <c r="J89" s="33">
        <v>0</v>
      </c>
      <c r="K89" s="33">
        <v>386</v>
      </c>
      <c r="L89" s="33">
        <v>0</v>
      </c>
      <c r="M89" s="33">
        <v>0</v>
      </c>
      <c r="N89" s="33">
        <v>0</v>
      </c>
      <c r="O89" s="33">
        <v>207</v>
      </c>
      <c r="P89" s="33">
        <v>0</v>
      </c>
      <c r="Q89" s="33">
        <v>157</v>
      </c>
      <c r="R89" s="33">
        <v>168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16</v>
      </c>
      <c r="AA89" s="33">
        <v>0</v>
      </c>
      <c r="AB89" s="33">
        <v>8</v>
      </c>
      <c r="AC89" s="32">
        <v>126</v>
      </c>
      <c r="AD89" s="33">
        <v>0</v>
      </c>
      <c r="AE89" s="33">
        <v>0</v>
      </c>
      <c r="AF89" s="33">
        <v>1458</v>
      </c>
      <c r="AG89" s="34">
        <v>12</v>
      </c>
      <c r="AH89" s="33">
        <v>232</v>
      </c>
      <c r="AI89" s="33">
        <v>74</v>
      </c>
      <c r="AJ89" s="34">
        <v>368</v>
      </c>
      <c r="AK89" s="33">
        <v>2072</v>
      </c>
      <c r="AL89" s="33">
        <v>426</v>
      </c>
      <c r="AM89" s="34">
        <v>2074</v>
      </c>
      <c r="AN89" s="33">
        <v>3360</v>
      </c>
      <c r="AO89" s="33">
        <v>0</v>
      </c>
      <c r="AP89" s="33">
        <v>0</v>
      </c>
      <c r="AQ89" s="33">
        <v>0</v>
      </c>
      <c r="AR89" s="34">
        <v>0</v>
      </c>
      <c r="AS89" s="33">
        <v>2451</v>
      </c>
      <c r="AT89" s="34">
        <v>3864</v>
      </c>
      <c r="AU89" s="33">
        <v>0</v>
      </c>
      <c r="AV89" s="33">
        <v>0</v>
      </c>
      <c r="AW89" s="33">
        <v>0</v>
      </c>
      <c r="AX89" s="33">
        <v>0</v>
      </c>
      <c r="AY89" s="33">
        <v>67</v>
      </c>
      <c r="AZ89" s="34">
        <v>0</v>
      </c>
      <c r="BA89" s="33">
        <v>0</v>
      </c>
      <c r="BB89" s="33">
        <v>0</v>
      </c>
      <c r="BC89" s="34">
        <v>0</v>
      </c>
      <c r="BD89" s="35">
        <v>100</v>
      </c>
      <c r="BE89" s="33">
        <v>0</v>
      </c>
      <c r="BF89" s="33">
        <v>781</v>
      </c>
      <c r="BG89" s="33">
        <v>0</v>
      </c>
      <c r="BH89" s="33">
        <v>0</v>
      </c>
      <c r="BI89" s="33">
        <v>5407</v>
      </c>
      <c r="BJ89" s="33">
        <v>2696</v>
      </c>
      <c r="BK89" s="34">
        <v>0</v>
      </c>
      <c r="BL89" s="33">
        <v>70</v>
      </c>
      <c r="BM89" s="33">
        <v>23</v>
      </c>
      <c r="BN89" s="33">
        <v>0</v>
      </c>
      <c r="BO89" s="33">
        <v>117</v>
      </c>
      <c r="BP89" s="33">
        <v>3355</v>
      </c>
      <c r="BQ89" s="34">
        <v>380</v>
      </c>
      <c r="BR89" s="35">
        <v>664</v>
      </c>
      <c r="BS89" s="35">
        <v>1640</v>
      </c>
      <c r="BT89" s="33">
        <v>4102</v>
      </c>
      <c r="BU89" s="33">
        <v>2414</v>
      </c>
      <c r="BV89" s="34">
        <v>67</v>
      </c>
      <c r="BW89" s="33">
        <v>685</v>
      </c>
      <c r="BX89" s="33">
        <v>0</v>
      </c>
      <c r="BY89" s="33">
        <v>4647</v>
      </c>
      <c r="BZ89" s="34">
        <v>1996</v>
      </c>
      <c r="CA89" s="33">
        <v>55</v>
      </c>
      <c r="CB89" s="33">
        <v>0</v>
      </c>
      <c r="CC89" s="34">
        <v>579793</v>
      </c>
      <c r="CD89" s="33">
        <v>0</v>
      </c>
      <c r="CE89" s="34">
        <v>0</v>
      </c>
      <c r="CF89" s="35">
        <v>0</v>
      </c>
      <c r="CG89" s="157">
        <f t="shared" si="5"/>
        <v>627592</v>
      </c>
      <c r="CH89" s="164">
        <v>47466</v>
      </c>
      <c r="CI89" s="15">
        <v>0</v>
      </c>
      <c r="CJ89" s="164">
        <v>0</v>
      </c>
      <c r="CK89" s="164">
        <v>0</v>
      </c>
      <c r="CL89" s="164">
        <v>0</v>
      </c>
      <c r="CM89" s="119">
        <v>16584</v>
      </c>
      <c r="CN89" s="121">
        <f t="shared" si="6"/>
        <v>691642</v>
      </c>
      <c r="CO89" s="78"/>
    </row>
    <row r="90" spans="1:98" x14ac:dyDescent="0.2">
      <c r="A90" s="25" t="s">
        <v>92</v>
      </c>
      <c r="B90" s="111" t="s">
        <v>180</v>
      </c>
      <c r="C90" s="45">
        <v>0</v>
      </c>
      <c r="D90" s="46">
        <v>0</v>
      </c>
      <c r="E90" s="47">
        <v>0</v>
      </c>
      <c r="F90" s="48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5">
        <v>0</v>
      </c>
      <c r="AD90" s="46">
        <v>0</v>
      </c>
      <c r="AE90" s="46">
        <v>0</v>
      </c>
      <c r="AF90" s="46">
        <v>0</v>
      </c>
      <c r="AG90" s="47">
        <v>0</v>
      </c>
      <c r="AH90" s="46">
        <v>0</v>
      </c>
      <c r="AI90" s="46">
        <v>0</v>
      </c>
      <c r="AJ90" s="47">
        <v>0</v>
      </c>
      <c r="AK90" s="46">
        <v>0</v>
      </c>
      <c r="AL90" s="46">
        <v>0</v>
      </c>
      <c r="AM90" s="47">
        <v>0</v>
      </c>
      <c r="AN90" s="46">
        <v>0</v>
      </c>
      <c r="AO90" s="46">
        <v>0</v>
      </c>
      <c r="AP90" s="46">
        <v>0</v>
      </c>
      <c r="AQ90" s="46">
        <v>0</v>
      </c>
      <c r="AR90" s="47">
        <v>0</v>
      </c>
      <c r="AS90" s="46">
        <v>0</v>
      </c>
      <c r="AT90" s="47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7">
        <v>0</v>
      </c>
      <c r="BA90" s="46">
        <v>0</v>
      </c>
      <c r="BB90" s="46">
        <v>0</v>
      </c>
      <c r="BC90" s="47">
        <v>0</v>
      </c>
      <c r="BD90" s="48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7">
        <v>0</v>
      </c>
      <c r="BL90" s="46">
        <v>0</v>
      </c>
      <c r="BM90" s="46">
        <v>0</v>
      </c>
      <c r="BN90" s="46">
        <v>0</v>
      </c>
      <c r="BO90" s="46">
        <v>0</v>
      </c>
      <c r="BP90" s="46">
        <v>0</v>
      </c>
      <c r="BQ90" s="47">
        <v>0</v>
      </c>
      <c r="BR90" s="48">
        <v>0</v>
      </c>
      <c r="BS90" s="48">
        <v>0</v>
      </c>
      <c r="BT90" s="46">
        <v>0</v>
      </c>
      <c r="BU90" s="46">
        <v>0</v>
      </c>
      <c r="BV90" s="47">
        <v>0</v>
      </c>
      <c r="BW90" s="46">
        <v>0</v>
      </c>
      <c r="BX90" s="46">
        <v>0</v>
      </c>
      <c r="BY90" s="46">
        <v>0</v>
      </c>
      <c r="BZ90" s="47">
        <v>0</v>
      </c>
      <c r="CA90" s="46">
        <v>0</v>
      </c>
      <c r="CB90" s="46">
        <v>0</v>
      </c>
      <c r="CC90" s="47">
        <v>0</v>
      </c>
      <c r="CD90" s="46">
        <v>34029</v>
      </c>
      <c r="CE90" s="47">
        <v>0</v>
      </c>
      <c r="CF90" s="48">
        <v>0</v>
      </c>
      <c r="CG90" s="159">
        <f t="shared" si="5"/>
        <v>34029</v>
      </c>
      <c r="CH90" s="49">
        <v>0</v>
      </c>
      <c r="CI90" s="14">
        <v>0</v>
      </c>
      <c r="CJ90" s="49">
        <v>0</v>
      </c>
      <c r="CK90" s="49">
        <v>0</v>
      </c>
      <c r="CL90" s="49">
        <v>0</v>
      </c>
      <c r="CM90" s="122">
        <v>0</v>
      </c>
      <c r="CN90" s="120">
        <f t="shared" si="6"/>
        <v>34029</v>
      </c>
      <c r="CO90" s="78"/>
    </row>
    <row r="91" spans="1:98" x14ac:dyDescent="0.2">
      <c r="A91" s="26" t="s">
        <v>93</v>
      </c>
      <c r="B91" s="112" t="s">
        <v>181</v>
      </c>
      <c r="C91" s="32">
        <v>0</v>
      </c>
      <c r="D91" s="33">
        <v>0</v>
      </c>
      <c r="E91" s="34">
        <v>0</v>
      </c>
      <c r="F91" s="35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2">
        <v>0</v>
      </c>
      <c r="AD91" s="33">
        <v>0</v>
      </c>
      <c r="AE91" s="33">
        <v>0</v>
      </c>
      <c r="AF91" s="33">
        <v>0</v>
      </c>
      <c r="AG91" s="34">
        <v>0</v>
      </c>
      <c r="AH91" s="33">
        <v>0</v>
      </c>
      <c r="AI91" s="33">
        <v>0</v>
      </c>
      <c r="AJ91" s="34">
        <v>0</v>
      </c>
      <c r="AK91" s="33">
        <v>0</v>
      </c>
      <c r="AL91" s="33">
        <v>0</v>
      </c>
      <c r="AM91" s="34">
        <v>0</v>
      </c>
      <c r="AN91" s="33">
        <v>0</v>
      </c>
      <c r="AO91" s="33">
        <v>0</v>
      </c>
      <c r="AP91" s="33">
        <v>0</v>
      </c>
      <c r="AQ91" s="33">
        <v>0</v>
      </c>
      <c r="AR91" s="34">
        <v>0</v>
      </c>
      <c r="AS91" s="33">
        <v>0</v>
      </c>
      <c r="AT91" s="34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4">
        <v>0</v>
      </c>
      <c r="BA91" s="33">
        <v>0</v>
      </c>
      <c r="BB91" s="33">
        <v>0</v>
      </c>
      <c r="BC91" s="34">
        <v>0</v>
      </c>
      <c r="BD91" s="35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4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4">
        <v>0</v>
      </c>
      <c r="BR91" s="35">
        <v>0</v>
      </c>
      <c r="BS91" s="35">
        <v>0</v>
      </c>
      <c r="BT91" s="33">
        <v>0</v>
      </c>
      <c r="BU91" s="33">
        <v>0</v>
      </c>
      <c r="BV91" s="34">
        <v>0</v>
      </c>
      <c r="BW91" s="33">
        <v>0</v>
      </c>
      <c r="BX91" s="33">
        <v>0</v>
      </c>
      <c r="BY91" s="33">
        <v>0</v>
      </c>
      <c r="BZ91" s="34">
        <v>0</v>
      </c>
      <c r="CA91" s="33">
        <v>0</v>
      </c>
      <c r="CB91" s="33">
        <v>0</v>
      </c>
      <c r="CC91" s="34">
        <v>0</v>
      </c>
      <c r="CD91" s="33">
        <v>0</v>
      </c>
      <c r="CE91" s="34">
        <v>0</v>
      </c>
      <c r="CF91" s="35">
        <v>0</v>
      </c>
      <c r="CG91" s="157">
        <f t="shared" si="5"/>
        <v>0</v>
      </c>
      <c r="CH91" s="164">
        <v>0</v>
      </c>
      <c r="CI91" s="15">
        <v>0</v>
      </c>
      <c r="CJ91" s="164">
        <v>0</v>
      </c>
      <c r="CK91" s="164">
        <v>0</v>
      </c>
      <c r="CL91" s="164">
        <v>0</v>
      </c>
      <c r="CM91" s="119">
        <v>0</v>
      </c>
      <c r="CN91" s="121">
        <f t="shared" si="6"/>
        <v>0</v>
      </c>
      <c r="CO91" s="78"/>
    </row>
    <row r="92" spans="1:98" x14ac:dyDescent="0.2">
      <c r="A92" s="50" t="s">
        <v>94</v>
      </c>
      <c r="B92" s="113" t="s">
        <v>182</v>
      </c>
      <c r="C92" s="51">
        <v>0</v>
      </c>
      <c r="D92" s="52">
        <v>0</v>
      </c>
      <c r="E92" s="53">
        <v>0</v>
      </c>
      <c r="F92" s="54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1">
        <v>0</v>
      </c>
      <c r="AD92" s="52">
        <v>0</v>
      </c>
      <c r="AE92" s="52">
        <v>0</v>
      </c>
      <c r="AF92" s="52">
        <v>0</v>
      </c>
      <c r="AG92" s="53">
        <v>0</v>
      </c>
      <c r="AH92" s="52">
        <v>0</v>
      </c>
      <c r="AI92" s="52">
        <v>0</v>
      </c>
      <c r="AJ92" s="53">
        <v>0</v>
      </c>
      <c r="AK92" s="52">
        <v>0</v>
      </c>
      <c r="AL92" s="52">
        <v>0</v>
      </c>
      <c r="AM92" s="53">
        <v>0</v>
      </c>
      <c r="AN92" s="52">
        <v>0</v>
      </c>
      <c r="AO92" s="52">
        <v>0</v>
      </c>
      <c r="AP92" s="52">
        <v>0</v>
      </c>
      <c r="AQ92" s="52">
        <v>0</v>
      </c>
      <c r="AR92" s="53">
        <v>0</v>
      </c>
      <c r="AS92" s="52">
        <v>0</v>
      </c>
      <c r="AT92" s="53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3">
        <v>0</v>
      </c>
      <c r="BA92" s="52">
        <v>0</v>
      </c>
      <c r="BB92" s="52">
        <v>0</v>
      </c>
      <c r="BC92" s="53">
        <v>0</v>
      </c>
      <c r="BD92" s="54">
        <v>0</v>
      </c>
      <c r="BE92" s="52">
        <v>0</v>
      </c>
      <c r="BF92" s="52">
        <v>0</v>
      </c>
      <c r="BG92" s="52">
        <v>0</v>
      </c>
      <c r="BH92" s="52">
        <v>0</v>
      </c>
      <c r="BI92" s="52">
        <v>0</v>
      </c>
      <c r="BJ92" s="52">
        <v>0</v>
      </c>
      <c r="BK92" s="53">
        <v>0</v>
      </c>
      <c r="BL92" s="52">
        <v>0</v>
      </c>
      <c r="BM92" s="52">
        <v>0</v>
      </c>
      <c r="BN92" s="52">
        <v>0</v>
      </c>
      <c r="BO92" s="52">
        <v>0</v>
      </c>
      <c r="BP92" s="52">
        <v>0</v>
      </c>
      <c r="BQ92" s="53">
        <v>0</v>
      </c>
      <c r="BR92" s="54">
        <v>0</v>
      </c>
      <c r="BS92" s="54">
        <v>0</v>
      </c>
      <c r="BT92" s="52">
        <v>0</v>
      </c>
      <c r="BU92" s="52">
        <v>0</v>
      </c>
      <c r="BV92" s="53">
        <v>0</v>
      </c>
      <c r="BW92" s="52">
        <v>0</v>
      </c>
      <c r="BX92" s="52">
        <v>0</v>
      </c>
      <c r="BY92" s="52">
        <v>0</v>
      </c>
      <c r="BZ92" s="53">
        <v>0</v>
      </c>
      <c r="CA92" s="52">
        <v>0</v>
      </c>
      <c r="CB92" s="52">
        <v>0</v>
      </c>
      <c r="CC92" s="53">
        <v>0</v>
      </c>
      <c r="CD92" s="52">
        <v>0</v>
      </c>
      <c r="CE92" s="53">
        <v>0</v>
      </c>
      <c r="CF92" s="54">
        <v>0</v>
      </c>
      <c r="CG92" s="161">
        <f t="shared" si="5"/>
        <v>0</v>
      </c>
      <c r="CH92" s="55">
        <v>0</v>
      </c>
      <c r="CI92" s="56">
        <v>0</v>
      </c>
      <c r="CJ92" s="55">
        <v>0</v>
      </c>
      <c r="CK92" s="55">
        <v>0</v>
      </c>
      <c r="CL92" s="55">
        <v>0</v>
      </c>
      <c r="CM92" s="123">
        <v>0</v>
      </c>
      <c r="CN92" s="124">
        <f t="shared" si="6"/>
        <v>0</v>
      </c>
      <c r="CO92" s="78"/>
    </row>
    <row r="93" spans="1:98" x14ac:dyDescent="0.2">
      <c r="A93" s="5"/>
      <c r="B93" s="115" t="s">
        <v>183</v>
      </c>
      <c r="C93" s="6">
        <v>0</v>
      </c>
      <c r="D93" s="7">
        <v>0</v>
      </c>
      <c r="E93" s="8">
        <v>0</v>
      </c>
      <c r="F93" s="2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6">
        <v>0</v>
      </c>
      <c r="AD93" s="7">
        <v>0</v>
      </c>
      <c r="AE93" s="7">
        <v>0</v>
      </c>
      <c r="AF93" s="7">
        <v>0</v>
      </c>
      <c r="AG93" s="8">
        <v>0</v>
      </c>
      <c r="AH93" s="7">
        <v>0</v>
      </c>
      <c r="AI93" s="7">
        <v>0</v>
      </c>
      <c r="AJ93" s="8">
        <v>0</v>
      </c>
      <c r="AK93" s="7">
        <v>0</v>
      </c>
      <c r="AL93" s="7">
        <v>0</v>
      </c>
      <c r="AM93" s="8">
        <v>0</v>
      </c>
      <c r="AN93" s="7">
        <v>0</v>
      </c>
      <c r="AO93" s="7">
        <v>0</v>
      </c>
      <c r="AP93" s="7">
        <v>0</v>
      </c>
      <c r="AQ93" s="7">
        <v>0</v>
      </c>
      <c r="AR93" s="8">
        <v>0</v>
      </c>
      <c r="AS93" s="7">
        <v>0</v>
      </c>
      <c r="AT93" s="8"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8">
        <v>0</v>
      </c>
      <c r="BA93" s="7">
        <v>1935754</v>
      </c>
      <c r="BB93" s="7">
        <v>0</v>
      </c>
      <c r="BC93" s="8">
        <v>0</v>
      </c>
      <c r="BD93" s="36">
        <v>0</v>
      </c>
      <c r="BE93" s="7">
        <v>0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8">
        <v>0</v>
      </c>
      <c r="BL93" s="7">
        <v>0</v>
      </c>
      <c r="BM93" s="7">
        <v>0</v>
      </c>
      <c r="BN93" s="7">
        <v>0</v>
      </c>
      <c r="BO93" s="7">
        <v>0</v>
      </c>
      <c r="BP93" s="7">
        <v>0</v>
      </c>
      <c r="BQ93" s="8">
        <v>0</v>
      </c>
      <c r="BR93" s="27">
        <v>0</v>
      </c>
      <c r="BS93" s="27">
        <v>0</v>
      </c>
      <c r="BT93" s="7">
        <v>0</v>
      </c>
      <c r="BU93" s="7">
        <v>0</v>
      </c>
      <c r="BV93" s="8">
        <v>0</v>
      </c>
      <c r="BW93" s="7">
        <v>0</v>
      </c>
      <c r="BX93" s="7">
        <v>0</v>
      </c>
      <c r="BY93" s="7">
        <v>0</v>
      </c>
      <c r="BZ93" s="8">
        <v>0</v>
      </c>
      <c r="CA93" s="7">
        <v>0</v>
      </c>
      <c r="CB93" s="7">
        <v>0</v>
      </c>
      <c r="CC93" s="8">
        <v>0</v>
      </c>
      <c r="CD93" s="7">
        <v>0</v>
      </c>
      <c r="CE93" s="8">
        <v>0</v>
      </c>
      <c r="CF93" s="7">
        <v>0</v>
      </c>
      <c r="CG93" s="166">
        <f t="shared" si="5"/>
        <v>1935754</v>
      </c>
      <c r="CH93" s="165">
        <v>0</v>
      </c>
      <c r="CI93" s="16">
        <v>0</v>
      </c>
      <c r="CJ93" s="165">
        <v>0</v>
      </c>
      <c r="CK93" s="165">
        <v>0</v>
      </c>
      <c r="CL93" s="165">
        <v>0</v>
      </c>
      <c r="CM93" s="127">
        <v>143901</v>
      </c>
      <c r="CN93" s="126">
        <f t="shared" si="6"/>
        <v>2079655</v>
      </c>
      <c r="CO93" s="78"/>
    </row>
    <row r="96" spans="1:98" s="17" customFormat="1" ht="12" customHeight="1" x14ac:dyDescent="0.2">
      <c r="A96" s="175" t="s">
        <v>270</v>
      </c>
      <c r="B96" s="175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/>
      <c r="AY96" s="128"/>
      <c r="AZ96" s="128"/>
      <c r="BA96" s="128"/>
      <c r="BB96" s="128"/>
      <c r="BC96" s="128"/>
      <c r="BD96" s="128"/>
      <c r="BE96" s="128"/>
      <c r="BF96" s="128"/>
      <c r="BG96" s="128"/>
      <c r="BH96" s="128"/>
      <c r="BI96" s="128"/>
      <c r="BJ96" s="128"/>
      <c r="BK96" s="128"/>
      <c r="BL96" s="128"/>
      <c r="BM96" s="128"/>
      <c r="BN96" s="128"/>
      <c r="BO96" s="128"/>
      <c r="BP96" s="128"/>
      <c r="BQ96" s="128"/>
      <c r="BR96" s="128"/>
      <c r="BS96" s="128"/>
      <c r="BT96" s="128"/>
      <c r="BU96" s="128"/>
      <c r="BV96" s="128"/>
      <c r="BW96" s="128"/>
      <c r="BX96" s="128"/>
      <c r="BY96" s="128"/>
      <c r="BZ96" s="128"/>
      <c r="CA96" s="128"/>
      <c r="CB96" s="128"/>
      <c r="CC96" s="128"/>
      <c r="CD96" s="128"/>
      <c r="CE96" s="128"/>
      <c r="CF96" s="128"/>
      <c r="CG96" s="128"/>
      <c r="CH96" s="116"/>
      <c r="CI96" s="116"/>
      <c r="CS96" s="22"/>
      <c r="CT96" s="22"/>
    </row>
    <row r="97" spans="1:98" s="17" customFormat="1" x14ac:dyDescent="0.2">
      <c r="A97" s="172" t="s">
        <v>271</v>
      </c>
      <c r="B97" s="172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8"/>
      <c r="AZ97" s="128"/>
      <c r="BA97" s="128"/>
      <c r="BB97" s="128"/>
      <c r="BC97" s="128"/>
      <c r="BD97" s="128"/>
      <c r="BE97" s="128"/>
      <c r="BF97" s="128"/>
      <c r="BG97" s="128"/>
      <c r="BH97" s="128"/>
      <c r="BI97" s="128"/>
      <c r="BJ97" s="128"/>
      <c r="BK97" s="128"/>
      <c r="BL97" s="128"/>
      <c r="BM97" s="128"/>
      <c r="BN97" s="128"/>
      <c r="BO97" s="128"/>
      <c r="BP97" s="128"/>
      <c r="BQ97" s="128"/>
      <c r="BR97" s="128"/>
      <c r="BS97" s="128"/>
      <c r="BT97" s="128"/>
      <c r="BU97" s="128"/>
      <c r="BV97" s="128"/>
      <c r="BW97" s="128"/>
      <c r="BX97" s="128"/>
      <c r="BY97" s="128"/>
      <c r="BZ97" s="128"/>
      <c r="CA97" s="128"/>
      <c r="CB97" s="128"/>
      <c r="CC97" s="128"/>
      <c r="CD97" s="128"/>
      <c r="CE97" s="128"/>
      <c r="CF97" s="128"/>
      <c r="CG97" s="128"/>
      <c r="CH97" s="116"/>
      <c r="CI97" s="116"/>
      <c r="CS97" s="22"/>
      <c r="CT97" s="22"/>
    </row>
    <row r="98" spans="1:98" s="17" customFormat="1" x14ac:dyDescent="0.2">
      <c r="B98" s="116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  <c r="CH98" s="116"/>
      <c r="CI98" s="116"/>
      <c r="CS98" s="22"/>
      <c r="CT98" s="22"/>
    </row>
    <row r="99" spans="1:98" s="17" customFormat="1" ht="24" customHeight="1" x14ac:dyDescent="0.2">
      <c r="A99" s="172" t="s">
        <v>272</v>
      </c>
      <c r="B99" s="172"/>
      <c r="CH99" s="116"/>
      <c r="CI99" s="116"/>
      <c r="CS99" s="22"/>
      <c r="CT99" s="22"/>
    </row>
    <row r="100" spans="1:98" s="17" customFormat="1" x14ac:dyDescent="0.2">
      <c r="B100" s="116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8"/>
      <c r="BH100" s="128"/>
      <c r="BI100" s="128"/>
      <c r="BJ100" s="128"/>
      <c r="BK100" s="128"/>
      <c r="BL100" s="128"/>
      <c r="BM100" s="128"/>
      <c r="BN100" s="128"/>
      <c r="BO100" s="128"/>
      <c r="BP100" s="128"/>
      <c r="BQ100" s="128"/>
      <c r="BR100" s="128"/>
      <c r="BS100" s="128"/>
      <c r="BT100" s="128"/>
      <c r="BU100" s="128"/>
      <c r="BV100" s="128"/>
      <c r="BW100" s="128"/>
      <c r="BX100" s="128"/>
      <c r="BY100" s="128"/>
      <c r="BZ100" s="128"/>
      <c r="CA100" s="128"/>
      <c r="CB100" s="128"/>
      <c r="CC100" s="128"/>
      <c r="CD100" s="128"/>
      <c r="CE100" s="128"/>
      <c r="CF100" s="128"/>
      <c r="CG100" s="128"/>
      <c r="CH100" s="116"/>
      <c r="CI100" s="116"/>
      <c r="CS100" s="22"/>
      <c r="CT100" s="22"/>
    </row>
    <row r="101" spans="1:98" s="17" customFormat="1" ht="24" customHeight="1" x14ac:dyDescent="0.2">
      <c r="A101" s="179" t="s">
        <v>293</v>
      </c>
      <c r="CH101" s="116"/>
      <c r="CI101" s="116"/>
      <c r="CS101" s="22"/>
      <c r="CT101" s="22"/>
    </row>
    <row r="102" spans="1:98" s="17" customFormat="1" x14ac:dyDescent="0.2">
      <c r="A102" s="179" t="s">
        <v>294</v>
      </c>
      <c r="CH102" s="116"/>
      <c r="CI102" s="116"/>
      <c r="CS102" s="22"/>
      <c r="CT102" s="22"/>
    </row>
    <row r="103" spans="1:98" s="17" customFormat="1" ht="12" customHeight="1" x14ac:dyDescent="0.2">
      <c r="A103" s="179" t="s">
        <v>295</v>
      </c>
      <c r="CH103" s="116"/>
      <c r="CI103" s="116"/>
      <c r="CS103" s="22"/>
      <c r="CT103" s="22"/>
    </row>
    <row r="104" spans="1:98" x14ac:dyDescent="0.2">
      <c r="A104" s="17"/>
      <c r="B104" s="17"/>
    </row>
    <row r="105" spans="1:98" x14ac:dyDescent="0.2">
      <c r="A105" s="180" t="s">
        <v>296</v>
      </c>
      <c r="B105" s="180"/>
    </row>
    <row r="106" spans="1:98" x14ac:dyDescent="0.2">
      <c r="A106" s="117"/>
    </row>
    <row r="107" spans="1:98" x14ac:dyDescent="0.2">
      <c r="A107" s="180" t="s">
        <v>273</v>
      </c>
      <c r="B107" s="180"/>
    </row>
  </sheetData>
  <mergeCells count="7">
    <mergeCell ref="A105:B105"/>
    <mergeCell ref="A107:B107"/>
    <mergeCell ref="A1:B1"/>
    <mergeCell ref="CM1:CN1"/>
    <mergeCell ref="A96:B96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75"/>
  <sheetViews>
    <sheetView zoomScaleNormal="100" workbookViewId="0">
      <pane xSplit="2" ySplit="3" topLeftCell="C91" activePane="bottomRight" state="frozen"/>
      <selection pane="topRight" activeCell="C1" sqref="C1"/>
      <selection pane="bottomLeft" activeCell="A4" sqref="A4"/>
      <selection pane="bottomRight" activeCell="D109" sqref="D109"/>
    </sheetView>
  </sheetViews>
  <sheetFormatPr defaultColWidth="10.28515625" defaultRowHeight="12" x14ac:dyDescent="0.2"/>
  <cols>
    <col min="1" max="1" width="8.7109375" style="17" customWidth="1"/>
    <col min="2" max="2" width="55.85546875" style="17" customWidth="1"/>
    <col min="3" max="84" width="11.7109375" style="17" customWidth="1"/>
    <col min="85" max="85" width="15.140625" style="17" bestFit="1" customWidth="1"/>
    <col min="86" max="94" width="11.7109375" style="17" customWidth="1"/>
    <col min="95" max="16384" width="10.28515625" style="17"/>
  </cols>
  <sheetData>
    <row r="1" spans="1:95" ht="27.95" customHeight="1" x14ac:dyDescent="0.25">
      <c r="A1" s="173" t="s">
        <v>287</v>
      </c>
      <c r="B1" s="173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18"/>
      <c r="CH1" s="21"/>
      <c r="CI1" s="21"/>
      <c r="CJ1" s="21"/>
      <c r="CK1" s="21"/>
      <c r="CL1" s="21"/>
      <c r="CM1" s="21"/>
      <c r="CN1" s="21"/>
      <c r="CO1" s="174" t="s">
        <v>286</v>
      </c>
      <c r="CP1" s="174"/>
      <c r="CQ1" s="22"/>
    </row>
    <row r="2" spans="1:95" s="43" customFormat="1" ht="80.099999999999994" customHeight="1" x14ac:dyDescent="0.25">
      <c r="A2" s="93" t="s">
        <v>195</v>
      </c>
      <c r="B2" s="93" t="s">
        <v>194</v>
      </c>
      <c r="C2" s="96" t="s">
        <v>199</v>
      </c>
      <c r="D2" s="96" t="s">
        <v>200</v>
      </c>
      <c r="E2" s="96" t="s">
        <v>201</v>
      </c>
      <c r="F2" s="170" t="s">
        <v>289</v>
      </c>
      <c r="G2" s="169" t="s">
        <v>290</v>
      </c>
      <c r="H2" s="96" t="s">
        <v>202</v>
      </c>
      <c r="I2" s="96" t="s">
        <v>203</v>
      </c>
      <c r="J2" s="96" t="s">
        <v>204</v>
      </c>
      <c r="K2" s="96" t="s">
        <v>205</v>
      </c>
      <c r="L2" s="96" t="s">
        <v>206</v>
      </c>
      <c r="M2" s="96" t="s">
        <v>207</v>
      </c>
      <c r="N2" s="96" t="s">
        <v>208</v>
      </c>
      <c r="O2" s="96" t="s">
        <v>209</v>
      </c>
      <c r="P2" s="96" t="s">
        <v>210</v>
      </c>
      <c r="Q2" s="96" t="s">
        <v>211</v>
      </c>
      <c r="R2" s="96" t="s">
        <v>212</v>
      </c>
      <c r="S2" s="96" t="s">
        <v>213</v>
      </c>
      <c r="T2" s="96" t="s">
        <v>214</v>
      </c>
      <c r="U2" s="96" t="s">
        <v>215</v>
      </c>
      <c r="V2" s="96" t="s">
        <v>216</v>
      </c>
      <c r="W2" s="96" t="s">
        <v>217</v>
      </c>
      <c r="X2" s="96" t="s">
        <v>218</v>
      </c>
      <c r="Y2" s="96" t="s">
        <v>219</v>
      </c>
      <c r="Z2" s="96" t="s">
        <v>220</v>
      </c>
      <c r="AA2" s="96" t="s">
        <v>221</v>
      </c>
      <c r="AB2" s="96" t="s">
        <v>222</v>
      </c>
      <c r="AC2" s="95" t="s">
        <v>223</v>
      </c>
      <c r="AD2" s="96" t="s">
        <v>224</v>
      </c>
      <c r="AE2" s="96" t="s">
        <v>225</v>
      </c>
      <c r="AF2" s="96" t="s">
        <v>226</v>
      </c>
      <c r="AG2" s="96" t="s">
        <v>227</v>
      </c>
      <c r="AH2" s="95" t="s">
        <v>228</v>
      </c>
      <c r="AI2" s="96" t="s">
        <v>229</v>
      </c>
      <c r="AJ2" s="97" t="s">
        <v>135</v>
      </c>
      <c r="AK2" s="96" t="s">
        <v>230</v>
      </c>
      <c r="AL2" s="96" t="s">
        <v>231</v>
      </c>
      <c r="AM2" s="96" t="s">
        <v>232</v>
      </c>
      <c r="AN2" s="95" t="s">
        <v>139</v>
      </c>
      <c r="AO2" s="96" t="s">
        <v>140</v>
      </c>
      <c r="AP2" s="96" t="s">
        <v>141</v>
      </c>
      <c r="AQ2" s="96" t="s">
        <v>233</v>
      </c>
      <c r="AR2" s="97" t="s">
        <v>234</v>
      </c>
      <c r="AS2" s="96" t="s">
        <v>0</v>
      </c>
      <c r="AT2" s="96" t="s">
        <v>235</v>
      </c>
      <c r="AU2" s="95" t="s">
        <v>236</v>
      </c>
      <c r="AV2" s="96" t="s">
        <v>237</v>
      </c>
      <c r="AW2" s="96" t="s">
        <v>238</v>
      </c>
      <c r="AX2" s="96" t="s">
        <v>149</v>
      </c>
      <c r="AY2" s="96" t="s">
        <v>1</v>
      </c>
      <c r="AZ2" s="97" t="s">
        <v>151</v>
      </c>
      <c r="BA2" s="96" t="s">
        <v>239</v>
      </c>
      <c r="BB2" s="96" t="s">
        <v>240</v>
      </c>
      <c r="BC2" s="96" t="s">
        <v>241</v>
      </c>
      <c r="BD2" s="98" t="s">
        <v>242</v>
      </c>
      <c r="BE2" s="96" t="s">
        <v>243</v>
      </c>
      <c r="BF2" s="96" t="s">
        <v>244</v>
      </c>
      <c r="BG2" s="96" t="s">
        <v>245</v>
      </c>
      <c r="BH2" s="96" t="s">
        <v>246</v>
      </c>
      <c r="BI2" s="96" t="s">
        <v>247</v>
      </c>
      <c r="BJ2" s="96" t="s">
        <v>248</v>
      </c>
      <c r="BK2" s="96" t="s">
        <v>249</v>
      </c>
      <c r="BL2" s="95" t="s">
        <v>250</v>
      </c>
      <c r="BM2" s="96" t="s">
        <v>251</v>
      </c>
      <c r="BN2" s="96" t="s">
        <v>252</v>
      </c>
      <c r="BO2" s="96" t="s">
        <v>253</v>
      </c>
      <c r="BP2" s="96" t="s">
        <v>254</v>
      </c>
      <c r="BQ2" s="97" t="s">
        <v>255</v>
      </c>
      <c r="BR2" s="96" t="s">
        <v>256</v>
      </c>
      <c r="BS2" s="98" t="s">
        <v>2</v>
      </c>
      <c r="BT2" s="96" t="s">
        <v>3</v>
      </c>
      <c r="BU2" s="96" t="s">
        <v>257</v>
      </c>
      <c r="BV2" s="97" t="s">
        <v>258</v>
      </c>
      <c r="BW2" s="96" t="s">
        <v>259</v>
      </c>
      <c r="BX2" s="96" t="s">
        <v>260</v>
      </c>
      <c r="BY2" s="96" t="s">
        <v>261</v>
      </c>
      <c r="BZ2" s="96" t="s">
        <v>262</v>
      </c>
      <c r="CA2" s="95" t="s">
        <v>263</v>
      </c>
      <c r="CB2" s="96" t="s">
        <v>264</v>
      </c>
      <c r="CC2" s="97" t="s">
        <v>179</v>
      </c>
      <c r="CD2" s="96" t="s">
        <v>265</v>
      </c>
      <c r="CE2" s="96" t="s">
        <v>266</v>
      </c>
      <c r="CF2" s="98" t="s">
        <v>267</v>
      </c>
      <c r="CG2" s="129" t="s">
        <v>274</v>
      </c>
      <c r="CH2" s="176" t="s">
        <v>280</v>
      </c>
      <c r="CI2" s="177"/>
      <c r="CJ2" s="178"/>
      <c r="CK2" s="176" t="s">
        <v>281</v>
      </c>
      <c r="CL2" s="177"/>
      <c r="CM2" s="178"/>
      <c r="CN2" s="129" t="s">
        <v>196</v>
      </c>
      <c r="CO2" s="129" t="s">
        <v>275</v>
      </c>
      <c r="CP2" s="129" t="s">
        <v>276</v>
      </c>
      <c r="CQ2" s="44"/>
    </row>
    <row r="3" spans="1:95" s="43" customFormat="1" ht="12" customHeight="1" thickBot="1" x14ac:dyDescent="0.25">
      <c r="A3" s="24" t="s">
        <v>4</v>
      </c>
      <c r="B3" s="130" t="s">
        <v>5</v>
      </c>
      <c r="C3" s="162" t="s">
        <v>7</v>
      </c>
      <c r="D3" s="131" t="s">
        <v>8</v>
      </c>
      <c r="E3" s="131" t="s">
        <v>9</v>
      </c>
      <c r="F3" s="171" t="s">
        <v>291</v>
      </c>
      <c r="G3" s="131" t="s">
        <v>292</v>
      </c>
      <c r="H3" s="131" t="s">
        <v>18</v>
      </c>
      <c r="I3" s="131" t="s">
        <v>19</v>
      </c>
      <c r="J3" s="131" t="s">
        <v>20</v>
      </c>
      <c r="K3" s="131" t="s">
        <v>21</v>
      </c>
      <c r="L3" s="131" t="s">
        <v>22</v>
      </c>
      <c r="M3" s="131" t="s">
        <v>23</v>
      </c>
      <c r="N3" s="131" t="s">
        <v>24</v>
      </c>
      <c r="O3" s="131" t="s">
        <v>25</v>
      </c>
      <c r="P3" s="131" t="s">
        <v>26</v>
      </c>
      <c r="Q3" s="131" t="s">
        <v>27</v>
      </c>
      <c r="R3" s="131" t="s">
        <v>28</v>
      </c>
      <c r="S3" s="131" t="s">
        <v>29</v>
      </c>
      <c r="T3" s="131" t="s">
        <v>30</v>
      </c>
      <c r="U3" s="131" t="s">
        <v>31</v>
      </c>
      <c r="V3" s="131" t="s">
        <v>32</v>
      </c>
      <c r="W3" s="131" t="s">
        <v>33</v>
      </c>
      <c r="X3" s="131" t="s">
        <v>34</v>
      </c>
      <c r="Y3" s="131" t="s">
        <v>35</v>
      </c>
      <c r="Z3" s="131" t="s">
        <v>36</v>
      </c>
      <c r="AA3" s="131" t="s">
        <v>37</v>
      </c>
      <c r="AB3" s="131" t="s">
        <v>38</v>
      </c>
      <c r="AC3" s="132" t="s">
        <v>39</v>
      </c>
      <c r="AD3" s="131" t="s">
        <v>40</v>
      </c>
      <c r="AE3" s="131" t="s">
        <v>41</v>
      </c>
      <c r="AF3" s="131" t="s">
        <v>42</v>
      </c>
      <c r="AG3" s="131" t="s">
        <v>43</v>
      </c>
      <c r="AH3" s="132" t="s">
        <v>44</v>
      </c>
      <c r="AI3" s="131" t="s">
        <v>45</v>
      </c>
      <c r="AJ3" s="133" t="s">
        <v>46</v>
      </c>
      <c r="AK3" s="131" t="s">
        <v>47</v>
      </c>
      <c r="AL3" s="131" t="s">
        <v>48</v>
      </c>
      <c r="AM3" s="131" t="s">
        <v>49</v>
      </c>
      <c r="AN3" s="132" t="s">
        <v>50</v>
      </c>
      <c r="AO3" s="131" t="s">
        <v>51</v>
      </c>
      <c r="AP3" s="131" t="s">
        <v>52</v>
      </c>
      <c r="AQ3" s="131" t="s">
        <v>53</v>
      </c>
      <c r="AR3" s="133" t="s">
        <v>54</v>
      </c>
      <c r="AS3" s="131" t="s">
        <v>55</v>
      </c>
      <c r="AT3" s="131" t="s">
        <v>56</v>
      </c>
      <c r="AU3" s="132" t="s">
        <v>57</v>
      </c>
      <c r="AV3" s="131" t="s">
        <v>58</v>
      </c>
      <c r="AW3" s="131" t="s">
        <v>59</v>
      </c>
      <c r="AX3" s="131" t="s">
        <v>60</v>
      </c>
      <c r="AY3" s="131" t="s">
        <v>61</v>
      </c>
      <c r="AZ3" s="133" t="s">
        <v>62</v>
      </c>
      <c r="BA3" s="131" t="s">
        <v>63</v>
      </c>
      <c r="BB3" s="131" t="s">
        <v>64</v>
      </c>
      <c r="BC3" s="131" t="s">
        <v>65</v>
      </c>
      <c r="BD3" s="134" t="s">
        <v>66</v>
      </c>
      <c r="BE3" s="135" t="s">
        <v>67</v>
      </c>
      <c r="BF3" s="135" t="s">
        <v>68</v>
      </c>
      <c r="BG3" s="135" t="s">
        <v>69</v>
      </c>
      <c r="BH3" s="135" t="s">
        <v>70</v>
      </c>
      <c r="BI3" s="135" t="s">
        <v>71</v>
      </c>
      <c r="BJ3" s="135" t="s">
        <v>72</v>
      </c>
      <c r="BK3" s="135" t="s">
        <v>73</v>
      </c>
      <c r="BL3" s="136" t="s">
        <v>74</v>
      </c>
      <c r="BM3" s="135" t="s">
        <v>75</v>
      </c>
      <c r="BN3" s="135" t="s">
        <v>76</v>
      </c>
      <c r="BO3" s="135" t="s">
        <v>77</v>
      </c>
      <c r="BP3" s="135" t="s">
        <v>78</v>
      </c>
      <c r="BQ3" s="137" t="s">
        <v>79</v>
      </c>
      <c r="BR3" s="135" t="s">
        <v>80</v>
      </c>
      <c r="BS3" s="134" t="s">
        <v>81</v>
      </c>
      <c r="BT3" s="135" t="s">
        <v>82</v>
      </c>
      <c r="BU3" s="135" t="s">
        <v>83</v>
      </c>
      <c r="BV3" s="137" t="s">
        <v>84</v>
      </c>
      <c r="BW3" s="135" t="s">
        <v>85</v>
      </c>
      <c r="BX3" s="135" t="s">
        <v>86</v>
      </c>
      <c r="BY3" s="135" t="s">
        <v>87</v>
      </c>
      <c r="BZ3" s="135" t="s">
        <v>88</v>
      </c>
      <c r="CA3" s="136" t="s">
        <v>89</v>
      </c>
      <c r="CB3" s="135" t="s">
        <v>90</v>
      </c>
      <c r="CC3" s="137" t="s">
        <v>91</v>
      </c>
      <c r="CD3" s="135" t="s">
        <v>92</v>
      </c>
      <c r="CE3" s="135" t="s">
        <v>93</v>
      </c>
      <c r="CF3" s="134" t="s">
        <v>94</v>
      </c>
      <c r="CG3" s="138" t="s">
        <v>6</v>
      </c>
      <c r="CH3" s="139" t="s">
        <v>277</v>
      </c>
      <c r="CI3" s="140" t="s">
        <v>189</v>
      </c>
      <c r="CJ3" s="141" t="s">
        <v>190</v>
      </c>
      <c r="CK3" s="142" t="s">
        <v>191</v>
      </c>
      <c r="CL3" s="140" t="s">
        <v>192</v>
      </c>
      <c r="CM3" s="140" t="s">
        <v>193</v>
      </c>
      <c r="CN3" s="143"/>
      <c r="CO3" s="143"/>
      <c r="CP3" s="143"/>
    </row>
    <row r="4" spans="1:95" s="42" customFormat="1" ht="12" customHeight="1" x14ac:dyDescent="0.2">
      <c r="A4" s="144"/>
      <c r="B4" s="110" t="s">
        <v>95</v>
      </c>
      <c r="C4" s="163">
        <f>SUM(C5:C93)</f>
        <v>1892019</v>
      </c>
      <c r="D4" s="151">
        <f t="shared" ref="D4:BI4" si="0">SUM(D5:D93)</f>
        <v>433739</v>
      </c>
      <c r="E4" s="151">
        <f t="shared" si="0"/>
        <v>2333</v>
      </c>
      <c r="F4" s="154">
        <v>233170</v>
      </c>
      <c r="G4" s="151">
        <v>2716426</v>
      </c>
      <c r="H4" s="151">
        <f t="shared" si="0"/>
        <v>247031</v>
      </c>
      <c r="I4" s="151">
        <f t="shared" si="0"/>
        <v>207405</v>
      </c>
      <c r="J4" s="151">
        <f t="shared" si="0"/>
        <v>372318</v>
      </c>
      <c r="K4" s="151">
        <f t="shared" si="0"/>
        <v>906609</v>
      </c>
      <c r="L4" s="151">
        <f t="shared" si="0"/>
        <v>943424</v>
      </c>
      <c r="M4" s="151">
        <f t="shared" si="0"/>
        <v>253464</v>
      </c>
      <c r="N4" s="151">
        <f t="shared" si="0"/>
        <v>3052179</v>
      </c>
      <c r="O4" s="151">
        <f t="shared" si="0"/>
        <v>1269355</v>
      </c>
      <c r="P4" s="151">
        <f t="shared" si="0"/>
        <v>154614</v>
      </c>
      <c r="Q4" s="151">
        <f t="shared" si="0"/>
        <v>2901241</v>
      </c>
      <c r="R4" s="151">
        <f t="shared" si="0"/>
        <v>1027074</v>
      </c>
      <c r="S4" s="151">
        <f t="shared" si="0"/>
        <v>3179593</v>
      </c>
      <c r="T4" s="151">
        <f t="shared" si="0"/>
        <v>3851868</v>
      </c>
      <c r="U4" s="151">
        <f t="shared" si="0"/>
        <v>5075529</v>
      </c>
      <c r="V4" s="151">
        <f t="shared" si="0"/>
        <v>2570857</v>
      </c>
      <c r="W4" s="151">
        <f t="shared" si="0"/>
        <v>2925655</v>
      </c>
      <c r="X4" s="151">
        <f t="shared" si="0"/>
        <v>21743113</v>
      </c>
      <c r="Y4" s="151">
        <f t="shared" si="0"/>
        <v>252060</v>
      </c>
      <c r="Z4" s="151">
        <f t="shared" si="0"/>
        <v>703331</v>
      </c>
      <c r="AA4" s="151">
        <f t="shared" si="0"/>
        <v>261472</v>
      </c>
      <c r="AB4" s="151">
        <f t="shared" si="0"/>
        <v>937059</v>
      </c>
      <c r="AC4" s="152">
        <f t="shared" si="0"/>
        <v>8753322</v>
      </c>
      <c r="AD4" s="151">
        <f t="shared" si="0"/>
        <v>238646</v>
      </c>
      <c r="AE4" s="151">
        <f t="shared" si="0"/>
        <v>10174</v>
      </c>
      <c r="AF4" s="151">
        <f t="shared" si="0"/>
        <v>325377</v>
      </c>
      <c r="AG4" s="151">
        <f t="shared" si="0"/>
        <v>4412</v>
      </c>
      <c r="AH4" s="152">
        <f t="shared" si="0"/>
        <v>3112460</v>
      </c>
      <c r="AI4" s="151">
        <f t="shared" si="0"/>
        <v>2526481</v>
      </c>
      <c r="AJ4" s="153">
        <f t="shared" si="0"/>
        <v>2396254</v>
      </c>
      <c r="AK4" s="151">
        <f t="shared" si="0"/>
        <v>758884</v>
      </c>
      <c r="AL4" s="151">
        <f t="shared" si="0"/>
        <v>3552669</v>
      </c>
      <c r="AM4" s="151">
        <f t="shared" si="0"/>
        <v>2632026</v>
      </c>
      <c r="AN4" s="152">
        <f t="shared" si="0"/>
        <v>3692596</v>
      </c>
      <c r="AO4" s="151">
        <f t="shared" si="0"/>
        <v>22346</v>
      </c>
      <c r="AP4" s="151">
        <f t="shared" si="0"/>
        <v>62271</v>
      </c>
      <c r="AQ4" s="151">
        <f t="shared" si="0"/>
        <v>2487722</v>
      </c>
      <c r="AR4" s="153">
        <f t="shared" si="0"/>
        <v>346502</v>
      </c>
      <c r="AS4" s="151">
        <f t="shared" si="0"/>
        <v>241253</v>
      </c>
      <c r="AT4" s="151">
        <f t="shared" si="0"/>
        <v>564243</v>
      </c>
      <c r="AU4" s="152">
        <f t="shared" si="0"/>
        <v>226220</v>
      </c>
      <c r="AV4" s="151">
        <f t="shared" si="0"/>
        <v>101718</v>
      </c>
      <c r="AW4" s="151">
        <f t="shared" si="0"/>
        <v>147524</v>
      </c>
      <c r="AX4" s="151">
        <f t="shared" si="0"/>
        <v>881487</v>
      </c>
      <c r="AY4" s="151">
        <f t="shared" si="0"/>
        <v>1222176</v>
      </c>
      <c r="AZ4" s="153">
        <f t="shared" si="0"/>
        <v>312241</v>
      </c>
      <c r="BA4" s="151">
        <f t="shared" si="0"/>
        <v>1126054</v>
      </c>
      <c r="BB4" s="151">
        <f t="shared" si="0"/>
        <v>845279</v>
      </c>
      <c r="BC4" s="151">
        <f t="shared" si="0"/>
        <v>380795</v>
      </c>
      <c r="BD4" s="154">
        <f t="shared" si="0"/>
        <v>2777103</v>
      </c>
      <c r="BE4" s="151">
        <f t="shared" si="0"/>
        <v>599294</v>
      </c>
      <c r="BF4" s="151">
        <f t="shared" si="0"/>
        <v>1138308</v>
      </c>
      <c r="BG4" s="151">
        <f t="shared" si="0"/>
        <v>990411</v>
      </c>
      <c r="BH4" s="151">
        <f t="shared" si="0"/>
        <v>158877</v>
      </c>
      <c r="BI4" s="151">
        <f t="shared" si="0"/>
        <v>1000240</v>
      </c>
      <c r="BJ4" s="151">
        <f t="shared" ref="BJ4:CG4" si="1">SUM(BJ5:BJ93)</f>
        <v>1151957</v>
      </c>
      <c r="BK4" s="151">
        <f t="shared" si="1"/>
        <v>27805</v>
      </c>
      <c r="BL4" s="152">
        <f t="shared" si="1"/>
        <v>168737</v>
      </c>
      <c r="BM4" s="151">
        <f t="shared" si="1"/>
        <v>109947</v>
      </c>
      <c r="BN4" s="151">
        <f t="shared" si="1"/>
        <v>435678</v>
      </c>
      <c r="BO4" s="151">
        <f t="shared" si="1"/>
        <v>97197</v>
      </c>
      <c r="BP4" s="151">
        <f t="shared" si="1"/>
        <v>238251</v>
      </c>
      <c r="BQ4" s="153">
        <f t="shared" si="1"/>
        <v>1588847</v>
      </c>
      <c r="BR4" s="151">
        <f t="shared" si="1"/>
        <v>2296153</v>
      </c>
      <c r="BS4" s="154">
        <f t="shared" si="1"/>
        <v>1016402</v>
      </c>
      <c r="BT4" s="151">
        <f t="shared" si="1"/>
        <v>1280103</v>
      </c>
      <c r="BU4" s="151">
        <f t="shared" si="1"/>
        <v>191564</v>
      </c>
      <c r="BV4" s="153">
        <f t="shared" si="1"/>
        <v>107512</v>
      </c>
      <c r="BW4" s="151">
        <f t="shared" si="1"/>
        <v>85216</v>
      </c>
      <c r="BX4" s="151">
        <f t="shared" si="1"/>
        <v>106780</v>
      </c>
      <c r="BY4" s="151">
        <f t="shared" si="1"/>
        <v>298292</v>
      </c>
      <c r="BZ4" s="151">
        <f t="shared" si="1"/>
        <v>346186</v>
      </c>
      <c r="CA4" s="152">
        <f t="shared" si="1"/>
        <v>278670</v>
      </c>
      <c r="CB4" s="151">
        <f t="shared" si="1"/>
        <v>80314</v>
      </c>
      <c r="CC4" s="153">
        <f t="shared" si="1"/>
        <v>201616</v>
      </c>
      <c r="CD4" s="151">
        <f t="shared" si="1"/>
        <v>0</v>
      </c>
      <c r="CE4" s="151">
        <f t="shared" si="1"/>
        <v>0</v>
      </c>
      <c r="CF4" s="154">
        <f t="shared" si="1"/>
        <v>0</v>
      </c>
      <c r="CG4" s="155">
        <f t="shared" si="1"/>
        <v>111855530</v>
      </c>
      <c r="CH4" s="156">
        <v>42549101</v>
      </c>
      <c r="CI4" s="156">
        <v>15185851</v>
      </c>
      <c r="CJ4" s="156">
        <v>741627</v>
      </c>
      <c r="CK4" s="156">
        <v>19223026</v>
      </c>
      <c r="CL4" s="156">
        <v>183039</v>
      </c>
      <c r="CM4" s="156">
        <v>19243</v>
      </c>
      <c r="CN4" s="156">
        <f>SUM(CN5:CN93)</f>
        <v>74424963</v>
      </c>
      <c r="CO4" s="156">
        <v>151960876</v>
      </c>
      <c r="CP4" s="156">
        <v>269825633</v>
      </c>
      <c r="CQ4" s="41"/>
    </row>
    <row r="5" spans="1:95" x14ac:dyDescent="0.2">
      <c r="A5" s="26" t="s">
        <v>7</v>
      </c>
      <c r="B5" s="145" t="s">
        <v>96</v>
      </c>
      <c r="C5" s="37">
        <v>678075</v>
      </c>
      <c r="D5" s="38">
        <v>14922</v>
      </c>
      <c r="E5" s="64">
        <v>0</v>
      </c>
      <c r="F5" s="40">
        <v>69</v>
      </c>
      <c r="G5" s="38">
        <v>887525</v>
      </c>
      <c r="H5" s="38">
        <v>10126</v>
      </c>
      <c r="I5" s="38">
        <v>45</v>
      </c>
      <c r="J5" s="38">
        <v>1055</v>
      </c>
      <c r="K5" s="38">
        <v>110</v>
      </c>
      <c r="L5" s="38">
        <v>0</v>
      </c>
      <c r="M5" s="38">
        <v>0</v>
      </c>
      <c r="N5" s="38">
        <v>281</v>
      </c>
      <c r="O5" s="38">
        <v>66125</v>
      </c>
      <c r="P5" s="38">
        <v>5600</v>
      </c>
      <c r="Q5" s="38">
        <v>67166</v>
      </c>
      <c r="R5" s="38">
        <v>36</v>
      </c>
      <c r="S5" s="38">
        <v>0</v>
      </c>
      <c r="T5" s="38">
        <v>10536</v>
      </c>
      <c r="U5" s="38">
        <v>0</v>
      </c>
      <c r="V5" s="38">
        <v>10</v>
      </c>
      <c r="W5" s="38">
        <v>7</v>
      </c>
      <c r="X5" s="38">
        <v>76</v>
      </c>
      <c r="Y5" s="38">
        <v>0</v>
      </c>
      <c r="Z5" s="38">
        <v>968</v>
      </c>
      <c r="AA5" s="38">
        <v>13</v>
      </c>
      <c r="AB5" s="64">
        <v>0</v>
      </c>
      <c r="AC5" s="90">
        <v>4337</v>
      </c>
      <c r="AD5" s="38">
        <v>60</v>
      </c>
      <c r="AE5" s="38">
        <v>2</v>
      </c>
      <c r="AF5" s="38">
        <v>2204</v>
      </c>
      <c r="AG5" s="64">
        <v>87</v>
      </c>
      <c r="AH5" s="38">
        <v>5572</v>
      </c>
      <c r="AI5" s="38">
        <v>159</v>
      </c>
      <c r="AJ5" s="64">
        <v>667</v>
      </c>
      <c r="AK5" s="38">
        <v>1</v>
      </c>
      <c r="AL5" s="38">
        <v>96918</v>
      </c>
      <c r="AM5" s="64">
        <v>70384</v>
      </c>
      <c r="AN5" s="38">
        <v>2071</v>
      </c>
      <c r="AO5" s="38">
        <v>0</v>
      </c>
      <c r="AP5" s="38">
        <v>0</v>
      </c>
      <c r="AQ5" s="38">
        <v>9914</v>
      </c>
      <c r="AR5" s="64">
        <v>0</v>
      </c>
      <c r="AS5" s="38">
        <v>2913</v>
      </c>
      <c r="AT5" s="64">
        <v>24978</v>
      </c>
      <c r="AU5" s="38">
        <v>0</v>
      </c>
      <c r="AV5" s="38">
        <v>24</v>
      </c>
      <c r="AW5" s="38">
        <v>0</v>
      </c>
      <c r="AX5" s="38">
        <v>0</v>
      </c>
      <c r="AY5" s="38">
        <v>165</v>
      </c>
      <c r="AZ5" s="64">
        <v>12</v>
      </c>
      <c r="BA5" s="38">
        <v>2</v>
      </c>
      <c r="BB5" s="38">
        <v>0</v>
      </c>
      <c r="BC5" s="64">
        <v>19</v>
      </c>
      <c r="BD5" s="65">
        <v>1621</v>
      </c>
      <c r="BE5" s="38">
        <v>0</v>
      </c>
      <c r="BF5" s="38">
        <v>399</v>
      </c>
      <c r="BG5" s="38">
        <v>0</v>
      </c>
      <c r="BH5" s="38">
        <v>876</v>
      </c>
      <c r="BI5" s="38">
        <v>2</v>
      </c>
      <c r="BJ5" s="38">
        <v>0</v>
      </c>
      <c r="BK5" s="64">
        <v>0</v>
      </c>
      <c r="BL5" s="38">
        <v>92</v>
      </c>
      <c r="BM5" s="38">
        <v>4</v>
      </c>
      <c r="BN5" s="38">
        <v>0</v>
      </c>
      <c r="BO5" s="38">
        <v>0</v>
      </c>
      <c r="BP5" s="38">
        <v>27024</v>
      </c>
      <c r="BQ5" s="64">
        <v>13606</v>
      </c>
      <c r="BR5" s="38">
        <v>3089</v>
      </c>
      <c r="BS5" s="65">
        <v>2399</v>
      </c>
      <c r="BT5" s="38">
        <v>2223</v>
      </c>
      <c r="BU5" s="38">
        <v>4120</v>
      </c>
      <c r="BV5" s="64">
        <v>124</v>
      </c>
      <c r="BW5" s="38">
        <v>22</v>
      </c>
      <c r="BX5" s="38">
        <v>509</v>
      </c>
      <c r="BY5" s="38">
        <v>0</v>
      </c>
      <c r="BZ5" s="64">
        <v>108</v>
      </c>
      <c r="CA5" s="38">
        <v>1785</v>
      </c>
      <c r="CB5" s="38">
        <v>0</v>
      </c>
      <c r="CC5" s="64">
        <v>5863</v>
      </c>
      <c r="CD5" s="38">
        <v>0</v>
      </c>
      <c r="CE5" s="38">
        <v>0</v>
      </c>
      <c r="CF5" s="65">
        <v>0</v>
      </c>
      <c r="CG5" s="157">
        <f t="shared" ref="CG5:CG36" si="2">SUM(C5:CF5)</f>
        <v>2027100</v>
      </c>
      <c r="CH5" s="40">
        <v>1138316</v>
      </c>
      <c r="CI5" s="39">
        <v>702</v>
      </c>
      <c r="CJ5" s="40">
        <v>0</v>
      </c>
      <c r="CK5" s="37">
        <v>417113</v>
      </c>
      <c r="CL5" s="40">
        <v>-36980</v>
      </c>
      <c r="CM5" s="40">
        <v>0</v>
      </c>
      <c r="CN5" s="39">
        <v>835998</v>
      </c>
      <c r="CO5" s="157">
        <f>SUM(CH5:CN5)</f>
        <v>2355149</v>
      </c>
      <c r="CP5" s="120">
        <f>CO5+CG5</f>
        <v>4382249</v>
      </c>
      <c r="CQ5" s="128"/>
    </row>
    <row r="6" spans="1:95" x14ac:dyDescent="0.2">
      <c r="A6" s="26" t="s">
        <v>8</v>
      </c>
      <c r="B6" s="145" t="s">
        <v>97</v>
      </c>
      <c r="C6" s="37">
        <v>4428</v>
      </c>
      <c r="D6" s="38">
        <v>314633</v>
      </c>
      <c r="E6" s="64">
        <v>509</v>
      </c>
      <c r="F6" s="40">
        <v>1706</v>
      </c>
      <c r="G6" s="38">
        <v>4277</v>
      </c>
      <c r="H6" s="38">
        <v>24</v>
      </c>
      <c r="I6" s="38">
        <v>4</v>
      </c>
      <c r="J6" s="38">
        <v>0</v>
      </c>
      <c r="K6" s="38">
        <v>275685</v>
      </c>
      <c r="L6" s="38">
        <v>136549</v>
      </c>
      <c r="M6" s="38">
        <v>0</v>
      </c>
      <c r="N6" s="38">
        <v>0</v>
      </c>
      <c r="O6" s="38">
        <v>0</v>
      </c>
      <c r="P6" s="38">
        <v>0</v>
      </c>
      <c r="Q6" s="38">
        <v>5</v>
      </c>
      <c r="R6" s="38">
        <v>127</v>
      </c>
      <c r="S6" s="38">
        <v>47</v>
      </c>
      <c r="T6" s="38">
        <v>297</v>
      </c>
      <c r="U6" s="38">
        <v>0</v>
      </c>
      <c r="V6" s="38">
        <v>5</v>
      </c>
      <c r="W6" s="38">
        <v>412</v>
      </c>
      <c r="X6" s="38">
        <v>0</v>
      </c>
      <c r="Y6" s="38">
        <v>0</v>
      </c>
      <c r="Z6" s="38">
        <v>1041</v>
      </c>
      <c r="AA6" s="38">
        <v>0</v>
      </c>
      <c r="AB6" s="64">
        <v>0</v>
      </c>
      <c r="AC6" s="90">
        <v>19323</v>
      </c>
      <c r="AD6" s="38">
        <v>0</v>
      </c>
      <c r="AE6" s="38">
        <v>0</v>
      </c>
      <c r="AF6" s="38">
        <v>297</v>
      </c>
      <c r="AG6" s="64">
        <v>7</v>
      </c>
      <c r="AH6" s="38">
        <v>1077</v>
      </c>
      <c r="AI6" s="38">
        <v>1158</v>
      </c>
      <c r="AJ6" s="64">
        <v>7195</v>
      </c>
      <c r="AK6" s="38">
        <v>0</v>
      </c>
      <c r="AL6" s="38">
        <v>45293</v>
      </c>
      <c r="AM6" s="64">
        <v>4107</v>
      </c>
      <c r="AN6" s="38">
        <v>14</v>
      </c>
      <c r="AO6" s="38">
        <v>0</v>
      </c>
      <c r="AP6" s="38">
        <v>0</v>
      </c>
      <c r="AQ6" s="38">
        <v>0</v>
      </c>
      <c r="AR6" s="64">
        <v>0</v>
      </c>
      <c r="AS6" s="38">
        <v>292</v>
      </c>
      <c r="AT6" s="64">
        <v>621</v>
      </c>
      <c r="AU6" s="38">
        <v>0</v>
      </c>
      <c r="AV6" s="38">
        <v>0</v>
      </c>
      <c r="AW6" s="38">
        <v>0</v>
      </c>
      <c r="AX6" s="38">
        <v>0</v>
      </c>
      <c r="AY6" s="38">
        <v>0</v>
      </c>
      <c r="AZ6" s="64">
        <v>0</v>
      </c>
      <c r="BA6" s="38">
        <v>3</v>
      </c>
      <c r="BB6" s="38">
        <v>0</v>
      </c>
      <c r="BC6" s="64">
        <v>0</v>
      </c>
      <c r="BD6" s="65">
        <v>10676</v>
      </c>
      <c r="BE6" s="38">
        <v>518</v>
      </c>
      <c r="BF6" s="38">
        <v>13</v>
      </c>
      <c r="BG6" s="38">
        <v>0</v>
      </c>
      <c r="BH6" s="38">
        <v>1666</v>
      </c>
      <c r="BI6" s="38">
        <v>0</v>
      </c>
      <c r="BJ6" s="38">
        <v>206</v>
      </c>
      <c r="BK6" s="64">
        <v>0</v>
      </c>
      <c r="BL6" s="38">
        <v>0</v>
      </c>
      <c r="BM6" s="38">
        <v>0</v>
      </c>
      <c r="BN6" s="38">
        <v>0</v>
      </c>
      <c r="BO6" s="38">
        <v>7</v>
      </c>
      <c r="BP6" s="38">
        <v>545</v>
      </c>
      <c r="BQ6" s="64">
        <v>414</v>
      </c>
      <c r="BR6" s="38">
        <v>854</v>
      </c>
      <c r="BS6" s="65">
        <v>127</v>
      </c>
      <c r="BT6" s="38">
        <v>218</v>
      </c>
      <c r="BU6" s="38">
        <v>112</v>
      </c>
      <c r="BV6" s="64">
        <v>14</v>
      </c>
      <c r="BW6" s="38">
        <v>4</v>
      </c>
      <c r="BX6" s="38">
        <v>7</v>
      </c>
      <c r="BY6" s="38">
        <v>0</v>
      </c>
      <c r="BZ6" s="64">
        <v>4</v>
      </c>
      <c r="CA6" s="38">
        <v>1194</v>
      </c>
      <c r="CB6" s="38">
        <v>0</v>
      </c>
      <c r="CC6" s="64">
        <v>296</v>
      </c>
      <c r="CD6" s="38">
        <v>0</v>
      </c>
      <c r="CE6" s="38">
        <v>0</v>
      </c>
      <c r="CF6" s="65">
        <v>0</v>
      </c>
      <c r="CG6" s="157">
        <f t="shared" si="2"/>
        <v>836011</v>
      </c>
      <c r="CH6" s="40">
        <v>54875</v>
      </c>
      <c r="CI6" s="39">
        <v>5425</v>
      </c>
      <c r="CJ6" s="40">
        <v>0</v>
      </c>
      <c r="CK6" s="37">
        <v>2106</v>
      </c>
      <c r="CL6" s="40">
        <v>-8931</v>
      </c>
      <c r="CM6" s="40">
        <v>0</v>
      </c>
      <c r="CN6" s="39">
        <v>147955</v>
      </c>
      <c r="CO6" s="157">
        <f t="shared" ref="CO6:CO69" si="3">SUM(CH6:CN6)</f>
        <v>201430</v>
      </c>
      <c r="CP6" s="121">
        <f t="shared" ref="CP6:CP69" si="4">CO6+CG6</f>
        <v>1037441</v>
      </c>
      <c r="CQ6" s="128"/>
    </row>
    <row r="7" spans="1:95" x14ac:dyDescent="0.2">
      <c r="A7" s="26" t="s">
        <v>9</v>
      </c>
      <c r="B7" s="145" t="s">
        <v>98</v>
      </c>
      <c r="C7" s="37">
        <v>21</v>
      </c>
      <c r="D7" s="38">
        <v>15</v>
      </c>
      <c r="E7" s="64">
        <v>535</v>
      </c>
      <c r="F7" s="40">
        <v>3745</v>
      </c>
      <c r="G7" s="38">
        <v>30590</v>
      </c>
      <c r="H7" s="38">
        <v>1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65</v>
      </c>
      <c r="S7" s="38">
        <v>0</v>
      </c>
      <c r="T7" s="38">
        <v>0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64">
        <v>0</v>
      </c>
      <c r="AC7" s="90">
        <v>0</v>
      </c>
      <c r="AD7" s="38">
        <v>0</v>
      </c>
      <c r="AE7" s="38">
        <v>0</v>
      </c>
      <c r="AF7" s="38">
        <v>0</v>
      </c>
      <c r="AG7" s="64">
        <v>0</v>
      </c>
      <c r="AH7" s="38">
        <v>0</v>
      </c>
      <c r="AI7" s="38">
        <v>11</v>
      </c>
      <c r="AJ7" s="64">
        <v>0</v>
      </c>
      <c r="AK7" s="38">
        <v>0</v>
      </c>
      <c r="AL7" s="38">
        <v>0</v>
      </c>
      <c r="AM7" s="64">
        <v>833</v>
      </c>
      <c r="AN7" s="38">
        <v>0</v>
      </c>
      <c r="AO7" s="38">
        <v>0</v>
      </c>
      <c r="AP7" s="38">
        <v>0</v>
      </c>
      <c r="AQ7" s="38">
        <v>0</v>
      </c>
      <c r="AR7" s="64">
        <v>0</v>
      </c>
      <c r="AS7" s="38">
        <v>396</v>
      </c>
      <c r="AT7" s="64">
        <v>4559</v>
      </c>
      <c r="AU7" s="38">
        <v>0</v>
      </c>
      <c r="AV7" s="38">
        <v>0</v>
      </c>
      <c r="AW7" s="38">
        <v>0</v>
      </c>
      <c r="AX7" s="38">
        <v>0</v>
      </c>
      <c r="AY7" s="38">
        <v>0</v>
      </c>
      <c r="AZ7" s="64">
        <v>0</v>
      </c>
      <c r="BA7" s="38">
        <v>0</v>
      </c>
      <c r="BB7" s="38">
        <v>0</v>
      </c>
      <c r="BC7" s="64">
        <v>0</v>
      </c>
      <c r="BD7" s="65">
        <v>22</v>
      </c>
      <c r="BE7" s="38">
        <v>0</v>
      </c>
      <c r="BF7" s="38">
        <v>16</v>
      </c>
      <c r="BG7" s="38">
        <v>0</v>
      </c>
      <c r="BH7" s="38">
        <v>2</v>
      </c>
      <c r="BI7" s="38">
        <v>0</v>
      </c>
      <c r="BJ7" s="38">
        <v>0</v>
      </c>
      <c r="BK7" s="64">
        <v>0</v>
      </c>
      <c r="BL7" s="38">
        <v>0</v>
      </c>
      <c r="BM7" s="38">
        <v>0</v>
      </c>
      <c r="BN7" s="38">
        <v>0</v>
      </c>
      <c r="BO7" s="38">
        <v>0</v>
      </c>
      <c r="BP7" s="38">
        <v>0</v>
      </c>
      <c r="BQ7" s="64">
        <v>69</v>
      </c>
      <c r="BR7" s="38">
        <v>25</v>
      </c>
      <c r="BS7" s="65">
        <v>73</v>
      </c>
      <c r="BT7" s="38">
        <v>17</v>
      </c>
      <c r="BU7" s="38">
        <v>113</v>
      </c>
      <c r="BV7" s="64">
        <v>9</v>
      </c>
      <c r="BW7" s="38">
        <v>0</v>
      </c>
      <c r="BX7" s="38">
        <v>11</v>
      </c>
      <c r="BY7" s="38">
        <v>0</v>
      </c>
      <c r="BZ7" s="64">
        <v>34</v>
      </c>
      <c r="CA7" s="38">
        <v>7481</v>
      </c>
      <c r="CB7" s="38">
        <v>0</v>
      </c>
      <c r="CC7" s="64">
        <v>0</v>
      </c>
      <c r="CD7" s="38">
        <v>0</v>
      </c>
      <c r="CE7" s="38">
        <v>0</v>
      </c>
      <c r="CF7" s="65">
        <v>0</v>
      </c>
      <c r="CG7" s="157">
        <f t="shared" si="2"/>
        <v>48643</v>
      </c>
      <c r="CH7" s="40">
        <v>11080</v>
      </c>
      <c r="CI7" s="39">
        <v>0</v>
      </c>
      <c r="CJ7" s="40">
        <v>0</v>
      </c>
      <c r="CK7" s="37">
        <v>0</v>
      </c>
      <c r="CL7" s="40">
        <v>813</v>
      </c>
      <c r="CM7" s="40">
        <v>0</v>
      </c>
      <c r="CN7" s="39">
        <v>2173</v>
      </c>
      <c r="CO7" s="157">
        <f t="shared" si="3"/>
        <v>14066</v>
      </c>
      <c r="CP7" s="121">
        <f t="shared" si="4"/>
        <v>62709</v>
      </c>
      <c r="CQ7" s="128"/>
    </row>
    <row r="8" spans="1:95" x14ac:dyDescent="0.2">
      <c r="A8" s="25" t="s">
        <v>10</v>
      </c>
      <c r="B8" s="146" t="s">
        <v>99</v>
      </c>
      <c r="C8" s="66">
        <v>502</v>
      </c>
      <c r="D8" s="67">
        <v>4</v>
      </c>
      <c r="E8" s="68">
        <v>0</v>
      </c>
      <c r="F8" s="70">
        <v>4748</v>
      </c>
      <c r="G8" s="67">
        <v>6615</v>
      </c>
      <c r="H8" s="67">
        <v>77</v>
      </c>
      <c r="I8" s="67">
        <v>14</v>
      </c>
      <c r="J8" s="67">
        <v>0</v>
      </c>
      <c r="K8" s="67">
        <v>0</v>
      </c>
      <c r="L8" s="67">
        <v>0</v>
      </c>
      <c r="M8" s="67">
        <v>0</v>
      </c>
      <c r="N8" s="67">
        <v>0</v>
      </c>
      <c r="O8" s="67">
        <v>575</v>
      </c>
      <c r="P8" s="67">
        <v>0</v>
      </c>
      <c r="Q8" s="67">
        <v>4</v>
      </c>
      <c r="R8" s="67">
        <v>24165</v>
      </c>
      <c r="S8" s="67">
        <v>329089</v>
      </c>
      <c r="T8" s="67">
        <v>57</v>
      </c>
      <c r="U8" s="67">
        <v>0</v>
      </c>
      <c r="V8" s="67">
        <v>35</v>
      </c>
      <c r="W8" s="67">
        <v>0</v>
      </c>
      <c r="X8" s="67">
        <v>0</v>
      </c>
      <c r="Y8" s="67">
        <v>278</v>
      </c>
      <c r="Z8" s="67">
        <v>0</v>
      </c>
      <c r="AA8" s="67">
        <v>0</v>
      </c>
      <c r="AB8" s="68">
        <v>0</v>
      </c>
      <c r="AC8" s="158">
        <v>153898</v>
      </c>
      <c r="AD8" s="67">
        <v>53</v>
      </c>
      <c r="AE8" s="67">
        <v>0</v>
      </c>
      <c r="AF8" s="67">
        <v>4</v>
      </c>
      <c r="AG8" s="68">
        <v>0</v>
      </c>
      <c r="AH8" s="67">
        <v>0</v>
      </c>
      <c r="AI8" s="67">
        <v>4</v>
      </c>
      <c r="AJ8" s="68">
        <v>110</v>
      </c>
      <c r="AK8" s="67">
        <v>0</v>
      </c>
      <c r="AL8" s="67">
        <v>88</v>
      </c>
      <c r="AM8" s="68">
        <v>131</v>
      </c>
      <c r="AN8" s="67">
        <v>4</v>
      </c>
      <c r="AO8" s="67">
        <v>0</v>
      </c>
      <c r="AP8" s="67">
        <v>0</v>
      </c>
      <c r="AQ8" s="67">
        <v>0</v>
      </c>
      <c r="AR8" s="68">
        <v>0</v>
      </c>
      <c r="AS8" s="67">
        <v>0</v>
      </c>
      <c r="AT8" s="68">
        <v>4</v>
      </c>
      <c r="AU8" s="67">
        <v>0</v>
      </c>
      <c r="AV8" s="67">
        <v>0</v>
      </c>
      <c r="AW8" s="67">
        <v>0</v>
      </c>
      <c r="AX8" s="67">
        <v>0</v>
      </c>
      <c r="AY8" s="67">
        <v>0</v>
      </c>
      <c r="AZ8" s="68">
        <v>0</v>
      </c>
      <c r="BA8" s="67">
        <v>0</v>
      </c>
      <c r="BB8" s="67">
        <v>0</v>
      </c>
      <c r="BC8" s="68">
        <v>0</v>
      </c>
      <c r="BD8" s="69">
        <v>0</v>
      </c>
      <c r="BE8" s="67">
        <v>0</v>
      </c>
      <c r="BF8" s="67">
        <v>0</v>
      </c>
      <c r="BG8" s="67">
        <v>0</v>
      </c>
      <c r="BH8" s="67">
        <v>0</v>
      </c>
      <c r="BI8" s="67">
        <v>0</v>
      </c>
      <c r="BJ8" s="67">
        <v>0</v>
      </c>
      <c r="BK8" s="68">
        <v>0</v>
      </c>
      <c r="BL8" s="67">
        <v>0</v>
      </c>
      <c r="BM8" s="67">
        <v>0</v>
      </c>
      <c r="BN8" s="67">
        <v>0</v>
      </c>
      <c r="BO8" s="67">
        <v>1</v>
      </c>
      <c r="BP8" s="67">
        <v>7</v>
      </c>
      <c r="BQ8" s="68">
        <v>0</v>
      </c>
      <c r="BR8" s="67">
        <v>10</v>
      </c>
      <c r="BS8" s="69">
        <v>363</v>
      </c>
      <c r="BT8" s="67">
        <v>0</v>
      </c>
      <c r="BU8" s="67">
        <v>175</v>
      </c>
      <c r="BV8" s="68">
        <v>0</v>
      </c>
      <c r="BW8" s="67">
        <v>5</v>
      </c>
      <c r="BX8" s="67">
        <v>1</v>
      </c>
      <c r="BY8" s="67">
        <v>0</v>
      </c>
      <c r="BZ8" s="68">
        <v>0</v>
      </c>
      <c r="CA8" s="67">
        <v>417</v>
      </c>
      <c r="CB8" s="67">
        <v>0</v>
      </c>
      <c r="CC8" s="68">
        <v>0</v>
      </c>
      <c r="CD8" s="67">
        <v>0</v>
      </c>
      <c r="CE8" s="67">
        <v>0</v>
      </c>
      <c r="CF8" s="69">
        <v>0</v>
      </c>
      <c r="CG8" s="159">
        <f t="shared" si="2"/>
        <v>521438</v>
      </c>
      <c r="CH8" s="70">
        <v>124660</v>
      </c>
      <c r="CI8" s="71">
        <v>0</v>
      </c>
      <c r="CJ8" s="70">
        <v>0</v>
      </c>
      <c r="CK8" s="66">
        <v>0</v>
      </c>
      <c r="CL8" s="70">
        <v>-51537</v>
      </c>
      <c r="CM8" s="70">
        <v>0</v>
      </c>
      <c r="CN8" s="71">
        <v>3577</v>
      </c>
      <c r="CO8" s="159">
        <f t="shared" si="3"/>
        <v>76700</v>
      </c>
      <c r="CP8" s="120">
        <f t="shared" si="4"/>
        <v>598138</v>
      </c>
      <c r="CQ8" s="128"/>
    </row>
    <row r="9" spans="1:95" x14ac:dyDescent="0.2">
      <c r="A9" s="26" t="s">
        <v>11</v>
      </c>
      <c r="B9" s="145" t="s">
        <v>100</v>
      </c>
      <c r="C9" s="37">
        <v>9439</v>
      </c>
      <c r="D9" s="38">
        <v>215</v>
      </c>
      <c r="E9" s="64">
        <v>0</v>
      </c>
      <c r="F9" s="40">
        <v>1296</v>
      </c>
      <c r="G9" s="38">
        <v>171</v>
      </c>
      <c r="H9" s="38">
        <v>21</v>
      </c>
      <c r="I9" s="38">
        <v>15</v>
      </c>
      <c r="J9" s="38">
        <v>0</v>
      </c>
      <c r="K9" s="38">
        <v>0</v>
      </c>
      <c r="L9" s="38">
        <v>0</v>
      </c>
      <c r="M9" s="38">
        <v>30</v>
      </c>
      <c r="N9" s="38">
        <v>2531798</v>
      </c>
      <c r="O9" s="38">
        <v>0</v>
      </c>
      <c r="P9" s="38">
        <v>0</v>
      </c>
      <c r="Q9" s="38">
        <v>30</v>
      </c>
      <c r="R9" s="38">
        <v>0</v>
      </c>
      <c r="S9" s="38">
        <v>61</v>
      </c>
      <c r="T9" s="38">
        <v>0</v>
      </c>
      <c r="U9" s="38">
        <v>0</v>
      </c>
      <c r="V9" s="38">
        <v>0</v>
      </c>
      <c r="W9" s="38">
        <v>130</v>
      </c>
      <c r="X9" s="38">
        <v>10</v>
      </c>
      <c r="Y9" s="38">
        <v>0</v>
      </c>
      <c r="Z9" s="38">
        <v>0</v>
      </c>
      <c r="AA9" s="38">
        <v>0</v>
      </c>
      <c r="AB9" s="64">
        <v>0</v>
      </c>
      <c r="AC9" s="90">
        <v>1850594</v>
      </c>
      <c r="AD9" s="38">
        <v>344</v>
      </c>
      <c r="AE9" s="38">
        <v>0</v>
      </c>
      <c r="AF9" s="38">
        <v>164</v>
      </c>
      <c r="AG9" s="64">
        <v>0</v>
      </c>
      <c r="AH9" s="38">
        <v>0</v>
      </c>
      <c r="AI9" s="38">
        <v>177</v>
      </c>
      <c r="AJ9" s="64">
        <v>425</v>
      </c>
      <c r="AK9" s="38">
        <v>0</v>
      </c>
      <c r="AL9" s="38">
        <v>19720</v>
      </c>
      <c r="AM9" s="64">
        <v>443</v>
      </c>
      <c r="AN9" s="38">
        <v>5270</v>
      </c>
      <c r="AO9" s="38">
        <v>0</v>
      </c>
      <c r="AP9" s="38">
        <v>0</v>
      </c>
      <c r="AQ9" s="38">
        <v>6012</v>
      </c>
      <c r="AR9" s="64">
        <v>0</v>
      </c>
      <c r="AS9" s="38">
        <v>23</v>
      </c>
      <c r="AT9" s="64">
        <v>4</v>
      </c>
      <c r="AU9" s="38">
        <v>0</v>
      </c>
      <c r="AV9" s="38">
        <v>0</v>
      </c>
      <c r="AW9" s="38">
        <v>0</v>
      </c>
      <c r="AX9" s="38">
        <v>359</v>
      </c>
      <c r="AY9" s="38">
        <v>72</v>
      </c>
      <c r="AZ9" s="64">
        <v>5</v>
      </c>
      <c r="BA9" s="38">
        <v>2</v>
      </c>
      <c r="BB9" s="38">
        <v>0</v>
      </c>
      <c r="BC9" s="64">
        <v>7</v>
      </c>
      <c r="BD9" s="65">
        <v>28</v>
      </c>
      <c r="BE9" s="38">
        <v>17</v>
      </c>
      <c r="BF9" s="38">
        <v>56</v>
      </c>
      <c r="BG9" s="38">
        <v>453</v>
      </c>
      <c r="BH9" s="38">
        <v>0</v>
      </c>
      <c r="BI9" s="38">
        <v>124</v>
      </c>
      <c r="BJ9" s="38">
        <v>0</v>
      </c>
      <c r="BK9" s="64">
        <v>0</v>
      </c>
      <c r="BL9" s="38">
        <v>0</v>
      </c>
      <c r="BM9" s="38">
        <v>0</v>
      </c>
      <c r="BN9" s="38">
        <v>0</v>
      </c>
      <c r="BO9" s="38">
        <v>379</v>
      </c>
      <c r="BP9" s="38">
        <v>0</v>
      </c>
      <c r="BQ9" s="64">
        <v>0</v>
      </c>
      <c r="BR9" s="38">
        <v>74</v>
      </c>
      <c r="BS9" s="65">
        <v>2123</v>
      </c>
      <c r="BT9" s="38">
        <v>848</v>
      </c>
      <c r="BU9" s="38">
        <v>666</v>
      </c>
      <c r="BV9" s="64">
        <v>29</v>
      </c>
      <c r="BW9" s="38">
        <v>74</v>
      </c>
      <c r="BX9" s="38">
        <v>59</v>
      </c>
      <c r="BY9" s="38">
        <v>32</v>
      </c>
      <c r="BZ9" s="64">
        <v>0</v>
      </c>
      <c r="CA9" s="38">
        <v>8</v>
      </c>
      <c r="CB9" s="38">
        <v>0</v>
      </c>
      <c r="CC9" s="64">
        <v>0</v>
      </c>
      <c r="CD9" s="38">
        <v>0</v>
      </c>
      <c r="CE9" s="38">
        <v>0</v>
      </c>
      <c r="CF9" s="65">
        <v>0</v>
      </c>
      <c r="CG9" s="157">
        <f t="shared" si="2"/>
        <v>4431807</v>
      </c>
      <c r="CH9" s="40">
        <v>0</v>
      </c>
      <c r="CI9" s="39">
        <v>0</v>
      </c>
      <c r="CJ9" s="40">
        <v>0</v>
      </c>
      <c r="CK9" s="37">
        <v>0</v>
      </c>
      <c r="CL9" s="40">
        <v>-30448</v>
      </c>
      <c r="CM9" s="40">
        <v>0</v>
      </c>
      <c r="CN9" s="39">
        <v>615228</v>
      </c>
      <c r="CO9" s="157">
        <f t="shared" si="3"/>
        <v>584780</v>
      </c>
      <c r="CP9" s="121">
        <f t="shared" si="4"/>
        <v>5016587</v>
      </c>
      <c r="CQ9" s="128"/>
    </row>
    <row r="10" spans="1:95" x14ac:dyDescent="0.2">
      <c r="A10" s="26" t="s">
        <v>12</v>
      </c>
      <c r="B10" s="145" t="s">
        <v>101</v>
      </c>
      <c r="C10" s="37">
        <v>20</v>
      </c>
      <c r="D10" s="38">
        <v>0</v>
      </c>
      <c r="E10" s="64">
        <v>0</v>
      </c>
      <c r="F10" s="40">
        <v>3432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9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3679</v>
      </c>
      <c r="S10" s="38">
        <v>410461</v>
      </c>
      <c r="T10" s="38">
        <v>14568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64">
        <v>0</v>
      </c>
      <c r="AC10" s="90">
        <v>0</v>
      </c>
      <c r="AD10" s="38">
        <v>0</v>
      </c>
      <c r="AE10" s="38">
        <v>0</v>
      </c>
      <c r="AF10" s="38">
        <v>0</v>
      </c>
      <c r="AG10" s="64">
        <v>0</v>
      </c>
      <c r="AH10" s="38">
        <v>2030</v>
      </c>
      <c r="AI10" s="38">
        <v>0</v>
      </c>
      <c r="AJ10" s="64">
        <v>0</v>
      </c>
      <c r="AK10" s="38">
        <v>0</v>
      </c>
      <c r="AL10" s="38">
        <v>0</v>
      </c>
      <c r="AM10" s="64">
        <v>0</v>
      </c>
      <c r="AN10" s="38">
        <v>95</v>
      </c>
      <c r="AO10" s="38">
        <v>0</v>
      </c>
      <c r="AP10" s="38">
        <v>0</v>
      </c>
      <c r="AQ10" s="38">
        <v>16</v>
      </c>
      <c r="AR10" s="64">
        <v>0</v>
      </c>
      <c r="AS10" s="38">
        <v>0</v>
      </c>
      <c r="AT10" s="64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64">
        <v>0</v>
      </c>
      <c r="BA10" s="38">
        <v>0</v>
      </c>
      <c r="BB10" s="38">
        <v>0</v>
      </c>
      <c r="BC10" s="64">
        <v>0</v>
      </c>
      <c r="BD10" s="65">
        <v>0</v>
      </c>
      <c r="BE10" s="38">
        <v>0</v>
      </c>
      <c r="BF10" s="38">
        <v>0</v>
      </c>
      <c r="BG10" s="38">
        <v>0</v>
      </c>
      <c r="BH10" s="38">
        <v>0</v>
      </c>
      <c r="BI10" s="38">
        <v>0</v>
      </c>
      <c r="BJ10" s="38">
        <v>0</v>
      </c>
      <c r="BK10" s="64">
        <v>0</v>
      </c>
      <c r="BL10" s="38">
        <v>0</v>
      </c>
      <c r="BM10" s="38">
        <v>0</v>
      </c>
      <c r="BN10" s="38">
        <v>0</v>
      </c>
      <c r="BO10" s="38">
        <v>0</v>
      </c>
      <c r="BP10" s="38">
        <v>0</v>
      </c>
      <c r="BQ10" s="64">
        <v>0</v>
      </c>
      <c r="BR10" s="38">
        <v>0</v>
      </c>
      <c r="BS10" s="65">
        <v>8</v>
      </c>
      <c r="BT10" s="38">
        <v>0</v>
      </c>
      <c r="BU10" s="38">
        <v>0</v>
      </c>
      <c r="BV10" s="64">
        <v>0</v>
      </c>
      <c r="BW10" s="38">
        <v>0</v>
      </c>
      <c r="BX10" s="38">
        <v>0</v>
      </c>
      <c r="BY10" s="38">
        <v>0</v>
      </c>
      <c r="BZ10" s="64">
        <v>0</v>
      </c>
      <c r="CA10" s="38">
        <v>0</v>
      </c>
      <c r="CB10" s="38">
        <v>0</v>
      </c>
      <c r="CC10" s="64">
        <v>0</v>
      </c>
      <c r="CD10" s="38">
        <v>0</v>
      </c>
      <c r="CE10" s="38">
        <v>0</v>
      </c>
      <c r="CF10" s="65">
        <v>0</v>
      </c>
      <c r="CG10" s="157">
        <f t="shared" si="2"/>
        <v>434318</v>
      </c>
      <c r="CH10" s="40">
        <v>0</v>
      </c>
      <c r="CI10" s="39">
        <v>0</v>
      </c>
      <c r="CJ10" s="40">
        <v>0</v>
      </c>
      <c r="CK10" s="37">
        <v>0</v>
      </c>
      <c r="CL10" s="40">
        <v>-8074</v>
      </c>
      <c r="CM10" s="40">
        <v>0</v>
      </c>
      <c r="CN10" s="39">
        <v>24975</v>
      </c>
      <c r="CO10" s="157">
        <f t="shared" si="3"/>
        <v>16901</v>
      </c>
      <c r="CP10" s="121">
        <f t="shared" si="4"/>
        <v>451219</v>
      </c>
      <c r="CQ10" s="128"/>
    </row>
    <row r="11" spans="1:95" x14ac:dyDescent="0.2">
      <c r="A11" s="26" t="s">
        <v>13</v>
      </c>
      <c r="B11" s="145" t="s">
        <v>102</v>
      </c>
      <c r="C11" s="37">
        <v>2202</v>
      </c>
      <c r="D11" s="38">
        <v>782</v>
      </c>
      <c r="E11" s="64">
        <v>0</v>
      </c>
      <c r="F11" s="40">
        <v>22301</v>
      </c>
      <c r="G11" s="38">
        <v>622</v>
      </c>
      <c r="H11" s="38">
        <v>122</v>
      </c>
      <c r="I11" s="38">
        <v>19</v>
      </c>
      <c r="J11" s="38">
        <v>109</v>
      </c>
      <c r="K11" s="38">
        <v>3</v>
      </c>
      <c r="L11" s="38">
        <v>0</v>
      </c>
      <c r="M11" s="38">
        <v>0</v>
      </c>
      <c r="N11" s="38">
        <v>0</v>
      </c>
      <c r="O11" s="38">
        <v>5990</v>
      </c>
      <c r="P11" s="38">
        <v>1</v>
      </c>
      <c r="Q11" s="38">
        <v>426</v>
      </c>
      <c r="R11" s="38">
        <v>55336</v>
      </c>
      <c r="S11" s="38">
        <v>7340</v>
      </c>
      <c r="T11" s="38">
        <v>354</v>
      </c>
      <c r="U11" s="38">
        <v>0</v>
      </c>
      <c r="V11" s="38">
        <v>10</v>
      </c>
      <c r="W11" s="38">
        <v>260</v>
      </c>
      <c r="X11" s="38">
        <v>0</v>
      </c>
      <c r="Y11" s="38">
        <v>2</v>
      </c>
      <c r="Z11" s="38">
        <v>2</v>
      </c>
      <c r="AA11" s="38">
        <v>96</v>
      </c>
      <c r="AB11" s="64">
        <v>272</v>
      </c>
      <c r="AC11" s="90">
        <v>5</v>
      </c>
      <c r="AD11" s="38">
        <v>1524</v>
      </c>
      <c r="AE11" s="38">
        <v>0</v>
      </c>
      <c r="AF11" s="38">
        <v>716</v>
      </c>
      <c r="AG11" s="64">
        <v>1</v>
      </c>
      <c r="AH11" s="38">
        <v>32517</v>
      </c>
      <c r="AI11" s="38">
        <v>63309</v>
      </c>
      <c r="AJ11" s="64">
        <v>9702</v>
      </c>
      <c r="AK11" s="38">
        <v>0</v>
      </c>
      <c r="AL11" s="38">
        <v>7394</v>
      </c>
      <c r="AM11" s="64">
        <v>17</v>
      </c>
      <c r="AN11" s="38">
        <v>6487</v>
      </c>
      <c r="AO11" s="38">
        <v>0</v>
      </c>
      <c r="AP11" s="38">
        <v>0</v>
      </c>
      <c r="AQ11" s="38">
        <v>92952</v>
      </c>
      <c r="AR11" s="64">
        <v>616</v>
      </c>
      <c r="AS11" s="38">
        <v>16</v>
      </c>
      <c r="AT11" s="64">
        <v>80</v>
      </c>
      <c r="AU11" s="38">
        <v>0</v>
      </c>
      <c r="AV11" s="38">
        <v>0</v>
      </c>
      <c r="AW11" s="38">
        <v>0</v>
      </c>
      <c r="AX11" s="38">
        <v>0</v>
      </c>
      <c r="AY11" s="38">
        <v>15</v>
      </c>
      <c r="AZ11" s="64">
        <v>0</v>
      </c>
      <c r="BA11" s="38">
        <v>0</v>
      </c>
      <c r="BB11" s="38">
        <v>0</v>
      </c>
      <c r="BC11" s="64">
        <v>0</v>
      </c>
      <c r="BD11" s="65">
        <v>38</v>
      </c>
      <c r="BE11" s="38">
        <v>0</v>
      </c>
      <c r="BF11" s="38">
        <v>0</v>
      </c>
      <c r="BG11" s="38">
        <v>517</v>
      </c>
      <c r="BH11" s="38">
        <v>108</v>
      </c>
      <c r="BI11" s="38">
        <v>168</v>
      </c>
      <c r="BJ11" s="38">
        <v>78</v>
      </c>
      <c r="BK11" s="64">
        <v>0</v>
      </c>
      <c r="BL11" s="38">
        <v>218</v>
      </c>
      <c r="BM11" s="38">
        <v>0</v>
      </c>
      <c r="BN11" s="38">
        <v>0</v>
      </c>
      <c r="BO11" s="38">
        <v>1</v>
      </c>
      <c r="BP11" s="38">
        <v>136</v>
      </c>
      <c r="BQ11" s="64">
        <v>0</v>
      </c>
      <c r="BR11" s="38">
        <v>417</v>
      </c>
      <c r="BS11" s="65">
        <v>51</v>
      </c>
      <c r="BT11" s="38">
        <v>14</v>
      </c>
      <c r="BU11" s="38">
        <v>95</v>
      </c>
      <c r="BV11" s="64">
        <v>24</v>
      </c>
      <c r="BW11" s="38">
        <v>0</v>
      </c>
      <c r="BX11" s="38">
        <v>1</v>
      </c>
      <c r="BY11" s="38">
        <v>0</v>
      </c>
      <c r="BZ11" s="64">
        <v>41</v>
      </c>
      <c r="CA11" s="38">
        <v>45</v>
      </c>
      <c r="CB11" s="38">
        <v>0</v>
      </c>
      <c r="CC11" s="64">
        <v>164</v>
      </c>
      <c r="CD11" s="38">
        <v>0</v>
      </c>
      <c r="CE11" s="38">
        <v>0</v>
      </c>
      <c r="CF11" s="65">
        <v>0</v>
      </c>
      <c r="CG11" s="157">
        <f t="shared" si="2"/>
        <v>313716</v>
      </c>
      <c r="CH11" s="40">
        <v>3924</v>
      </c>
      <c r="CI11" s="39">
        <v>81</v>
      </c>
      <c r="CJ11" s="40">
        <v>0</v>
      </c>
      <c r="CK11" s="37">
        <v>0</v>
      </c>
      <c r="CL11" s="40">
        <v>-7379</v>
      </c>
      <c r="CM11" s="40">
        <v>0</v>
      </c>
      <c r="CN11" s="39">
        <v>163199</v>
      </c>
      <c r="CO11" s="157">
        <f t="shared" si="3"/>
        <v>159825</v>
      </c>
      <c r="CP11" s="121">
        <f t="shared" si="4"/>
        <v>473541</v>
      </c>
      <c r="CQ11" s="128"/>
    </row>
    <row r="12" spans="1:95" x14ac:dyDescent="0.2">
      <c r="A12" s="26" t="s">
        <v>14</v>
      </c>
      <c r="B12" s="145" t="s">
        <v>103</v>
      </c>
      <c r="C12" s="37">
        <v>504</v>
      </c>
      <c r="D12" s="38">
        <v>3602</v>
      </c>
      <c r="E12" s="64">
        <v>0</v>
      </c>
      <c r="F12" s="40">
        <v>40902</v>
      </c>
      <c r="G12" s="38">
        <v>0</v>
      </c>
      <c r="H12" s="38">
        <v>0</v>
      </c>
      <c r="I12" s="38">
        <v>0</v>
      </c>
      <c r="J12" s="38">
        <v>0</v>
      </c>
      <c r="K12" s="38">
        <v>719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5044</v>
      </c>
      <c r="S12" s="38">
        <v>0</v>
      </c>
      <c r="T12" s="38">
        <v>0</v>
      </c>
      <c r="U12" s="38">
        <v>0</v>
      </c>
      <c r="V12" s="38">
        <v>0</v>
      </c>
      <c r="W12" s="38">
        <v>2811</v>
      </c>
      <c r="X12" s="38">
        <v>0</v>
      </c>
      <c r="Y12" s="38">
        <v>0</v>
      </c>
      <c r="Z12" s="38">
        <v>0</v>
      </c>
      <c r="AA12" s="38">
        <v>0</v>
      </c>
      <c r="AB12" s="64">
        <v>0</v>
      </c>
      <c r="AC12" s="90">
        <v>0</v>
      </c>
      <c r="AD12" s="38">
        <v>0</v>
      </c>
      <c r="AE12" s="38">
        <v>0</v>
      </c>
      <c r="AF12" s="38">
        <v>0</v>
      </c>
      <c r="AG12" s="64">
        <v>0</v>
      </c>
      <c r="AH12" s="38">
        <v>28220</v>
      </c>
      <c r="AI12" s="38">
        <v>507</v>
      </c>
      <c r="AJ12" s="64">
        <v>26788</v>
      </c>
      <c r="AK12" s="38">
        <v>0</v>
      </c>
      <c r="AL12" s="38">
        <v>456</v>
      </c>
      <c r="AM12" s="64">
        <v>19</v>
      </c>
      <c r="AN12" s="38">
        <v>0</v>
      </c>
      <c r="AO12" s="38">
        <v>0</v>
      </c>
      <c r="AP12" s="38">
        <v>0</v>
      </c>
      <c r="AQ12" s="38">
        <v>0</v>
      </c>
      <c r="AR12" s="64">
        <v>0</v>
      </c>
      <c r="AS12" s="38">
        <v>0</v>
      </c>
      <c r="AT12" s="64">
        <v>0</v>
      </c>
      <c r="AU12" s="38">
        <v>0</v>
      </c>
      <c r="AV12" s="38">
        <v>0</v>
      </c>
      <c r="AW12" s="38">
        <v>0</v>
      </c>
      <c r="AX12" s="38">
        <v>0</v>
      </c>
      <c r="AY12" s="38">
        <v>0</v>
      </c>
      <c r="AZ12" s="64">
        <v>0</v>
      </c>
      <c r="BA12" s="38">
        <v>0</v>
      </c>
      <c r="BB12" s="38">
        <v>0</v>
      </c>
      <c r="BC12" s="64">
        <v>0</v>
      </c>
      <c r="BD12" s="65">
        <v>119064</v>
      </c>
      <c r="BE12" s="38">
        <v>0</v>
      </c>
      <c r="BF12" s="38">
        <v>0</v>
      </c>
      <c r="BG12" s="38">
        <v>8306</v>
      </c>
      <c r="BH12" s="38">
        <v>0</v>
      </c>
      <c r="BI12" s="38">
        <v>0</v>
      </c>
      <c r="BJ12" s="38">
        <v>0</v>
      </c>
      <c r="BK12" s="64">
        <v>0</v>
      </c>
      <c r="BL12" s="38">
        <v>0</v>
      </c>
      <c r="BM12" s="38">
        <v>0</v>
      </c>
      <c r="BN12" s="38">
        <v>0</v>
      </c>
      <c r="BO12" s="38">
        <v>0</v>
      </c>
      <c r="BP12" s="38">
        <v>0</v>
      </c>
      <c r="BQ12" s="64">
        <v>0</v>
      </c>
      <c r="BR12" s="38">
        <v>0</v>
      </c>
      <c r="BS12" s="65">
        <v>0</v>
      </c>
      <c r="BT12" s="38">
        <v>0</v>
      </c>
      <c r="BU12" s="38">
        <v>0</v>
      </c>
      <c r="BV12" s="64">
        <v>0</v>
      </c>
      <c r="BW12" s="38">
        <v>0</v>
      </c>
      <c r="BX12" s="38">
        <v>0</v>
      </c>
      <c r="BY12" s="38">
        <v>0</v>
      </c>
      <c r="BZ12" s="64">
        <v>0</v>
      </c>
      <c r="CA12" s="38">
        <v>0</v>
      </c>
      <c r="CB12" s="38">
        <v>0</v>
      </c>
      <c r="CC12" s="64">
        <v>0</v>
      </c>
      <c r="CD12" s="38">
        <v>0</v>
      </c>
      <c r="CE12" s="38">
        <v>0</v>
      </c>
      <c r="CF12" s="65">
        <v>0</v>
      </c>
      <c r="CG12" s="157">
        <f t="shared" si="2"/>
        <v>236942</v>
      </c>
      <c r="CH12" s="40">
        <v>0</v>
      </c>
      <c r="CI12" s="39">
        <v>0</v>
      </c>
      <c r="CJ12" s="40">
        <v>0</v>
      </c>
      <c r="CK12" s="37">
        <v>0</v>
      </c>
      <c r="CL12" s="40">
        <v>24</v>
      </c>
      <c r="CM12" s="40">
        <v>0</v>
      </c>
      <c r="CN12" s="39">
        <v>0</v>
      </c>
      <c r="CO12" s="157">
        <f t="shared" si="3"/>
        <v>24</v>
      </c>
      <c r="CP12" s="121">
        <f t="shared" si="4"/>
        <v>236966</v>
      </c>
      <c r="CQ12" s="128"/>
    </row>
    <row r="13" spans="1:95" x14ac:dyDescent="0.2">
      <c r="A13" s="25" t="s">
        <v>15</v>
      </c>
      <c r="B13" s="146" t="s">
        <v>104</v>
      </c>
      <c r="C13" s="66">
        <v>171293</v>
      </c>
      <c r="D13" s="67">
        <v>676</v>
      </c>
      <c r="E13" s="68">
        <v>198</v>
      </c>
      <c r="F13" s="70">
        <v>44</v>
      </c>
      <c r="G13" s="67">
        <v>470110</v>
      </c>
      <c r="H13" s="67">
        <v>85</v>
      </c>
      <c r="I13" s="67">
        <v>54</v>
      </c>
      <c r="J13" s="67">
        <v>8</v>
      </c>
      <c r="K13" s="67">
        <v>78</v>
      </c>
      <c r="L13" s="67">
        <v>1081</v>
      </c>
      <c r="M13" s="67">
        <v>13</v>
      </c>
      <c r="N13" s="67">
        <v>0</v>
      </c>
      <c r="O13" s="67">
        <v>33917</v>
      </c>
      <c r="P13" s="67">
        <v>6343</v>
      </c>
      <c r="Q13" s="67">
        <v>3</v>
      </c>
      <c r="R13" s="67">
        <v>96</v>
      </c>
      <c r="S13" s="67">
        <v>18</v>
      </c>
      <c r="T13" s="67">
        <v>11</v>
      </c>
      <c r="U13" s="67">
        <v>31</v>
      </c>
      <c r="V13" s="67">
        <v>8</v>
      </c>
      <c r="W13" s="67">
        <v>98</v>
      </c>
      <c r="X13" s="67">
        <v>221</v>
      </c>
      <c r="Y13" s="67">
        <v>0</v>
      </c>
      <c r="Z13" s="67">
        <v>2</v>
      </c>
      <c r="AA13" s="67">
        <v>1895</v>
      </c>
      <c r="AB13" s="68">
        <v>395</v>
      </c>
      <c r="AC13" s="158">
        <v>1521</v>
      </c>
      <c r="AD13" s="67">
        <v>73</v>
      </c>
      <c r="AE13" s="67">
        <v>0</v>
      </c>
      <c r="AF13" s="67">
        <v>229</v>
      </c>
      <c r="AG13" s="68">
        <v>0</v>
      </c>
      <c r="AH13" s="67">
        <v>1019</v>
      </c>
      <c r="AI13" s="67">
        <v>186</v>
      </c>
      <c r="AJ13" s="68">
        <v>132</v>
      </c>
      <c r="AK13" s="67">
        <v>994</v>
      </c>
      <c r="AL13" s="67">
        <v>16824</v>
      </c>
      <c r="AM13" s="68">
        <v>19492</v>
      </c>
      <c r="AN13" s="67">
        <v>149</v>
      </c>
      <c r="AO13" s="67">
        <v>204</v>
      </c>
      <c r="AP13" s="67">
        <v>0</v>
      </c>
      <c r="AQ13" s="67">
        <v>302</v>
      </c>
      <c r="AR13" s="68">
        <v>25</v>
      </c>
      <c r="AS13" s="67">
        <v>20839</v>
      </c>
      <c r="AT13" s="68">
        <v>104395</v>
      </c>
      <c r="AU13" s="67">
        <v>441</v>
      </c>
      <c r="AV13" s="67">
        <v>0</v>
      </c>
      <c r="AW13" s="67">
        <v>0</v>
      </c>
      <c r="AX13" s="67">
        <v>0</v>
      </c>
      <c r="AY13" s="67">
        <v>38</v>
      </c>
      <c r="AZ13" s="68">
        <v>16</v>
      </c>
      <c r="BA13" s="67">
        <v>16</v>
      </c>
      <c r="BB13" s="67">
        <v>0</v>
      </c>
      <c r="BC13" s="68">
        <v>35</v>
      </c>
      <c r="BD13" s="69">
        <v>2568</v>
      </c>
      <c r="BE13" s="67">
        <v>22129</v>
      </c>
      <c r="BF13" s="67">
        <v>10469</v>
      </c>
      <c r="BG13" s="67">
        <v>0</v>
      </c>
      <c r="BH13" s="67">
        <v>347</v>
      </c>
      <c r="BI13" s="67">
        <v>1375</v>
      </c>
      <c r="BJ13" s="67">
        <v>7</v>
      </c>
      <c r="BK13" s="68">
        <v>0</v>
      </c>
      <c r="BL13" s="67">
        <v>406</v>
      </c>
      <c r="BM13" s="67">
        <v>24</v>
      </c>
      <c r="BN13" s="67">
        <v>33</v>
      </c>
      <c r="BO13" s="67">
        <v>108</v>
      </c>
      <c r="BP13" s="67">
        <v>76</v>
      </c>
      <c r="BQ13" s="68">
        <v>75396</v>
      </c>
      <c r="BR13" s="67">
        <v>8760</v>
      </c>
      <c r="BS13" s="69">
        <v>17022</v>
      </c>
      <c r="BT13" s="67">
        <v>31930</v>
      </c>
      <c r="BU13" s="67">
        <v>33055</v>
      </c>
      <c r="BV13" s="68">
        <v>1919</v>
      </c>
      <c r="BW13" s="67">
        <v>20</v>
      </c>
      <c r="BX13" s="67">
        <v>87</v>
      </c>
      <c r="BY13" s="67">
        <v>28</v>
      </c>
      <c r="BZ13" s="68">
        <v>2584</v>
      </c>
      <c r="CA13" s="67">
        <v>5138</v>
      </c>
      <c r="CB13" s="67">
        <v>0</v>
      </c>
      <c r="CC13" s="68">
        <v>11367</v>
      </c>
      <c r="CD13" s="67">
        <v>0</v>
      </c>
      <c r="CE13" s="67">
        <v>0</v>
      </c>
      <c r="CF13" s="69">
        <v>0</v>
      </c>
      <c r="CG13" s="159">
        <f t="shared" si="2"/>
        <v>1078456</v>
      </c>
      <c r="CH13" s="70">
        <v>5432128</v>
      </c>
      <c r="CI13" s="71">
        <v>0</v>
      </c>
      <c r="CJ13" s="70">
        <v>0</v>
      </c>
      <c r="CK13" s="66">
        <v>0</v>
      </c>
      <c r="CL13" s="70">
        <v>-28810</v>
      </c>
      <c r="CM13" s="70">
        <v>0</v>
      </c>
      <c r="CN13" s="71">
        <v>1844276</v>
      </c>
      <c r="CO13" s="159">
        <f t="shared" si="3"/>
        <v>7247594</v>
      </c>
      <c r="CP13" s="120">
        <f t="shared" si="4"/>
        <v>8326050</v>
      </c>
      <c r="CQ13" s="128"/>
    </row>
    <row r="14" spans="1:95" x14ac:dyDescent="0.2">
      <c r="A14" s="26" t="s">
        <v>16</v>
      </c>
      <c r="B14" s="145" t="s">
        <v>105</v>
      </c>
      <c r="C14" s="37">
        <v>880</v>
      </c>
      <c r="D14" s="38">
        <v>488</v>
      </c>
      <c r="E14" s="64">
        <v>0</v>
      </c>
      <c r="F14" s="40">
        <v>0</v>
      </c>
      <c r="G14" s="38">
        <v>53494</v>
      </c>
      <c r="H14" s="38">
        <v>97</v>
      </c>
      <c r="I14" s="38">
        <v>14</v>
      </c>
      <c r="J14" s="38">
        <v>3</v>
      </c>
      <c r="K14" s="38">
        <v>540</v>
      </c>
      <c r="L14" s="38">
        <v>0</v>
      </c>
      <c r="M14" s="38">
        <v>4</v>
      </c>
      <c r="N14" s="38">
        <v>0</v>
      </c>
      <c r="O14" s="38">
        <v>6428</v>
      </c>
      <c r="P14" s="38">
        <v>0</v>
      </c>
      <c r="Q14" s="38">
        <v>586</v>
      </c>
      <c r="R14" s="38">
        <v>245</v>
      </c>
      <c r="S14" s="38">
        <v>116</v>
      </c>
      <c r="T14" s="38">
        <v>68</v>
      </c>
      <c r="U14" s="38">
        <v>0</v>
      </c>
      <c r="V14" s="38">
        <v>420</v>
      </c>
      <c r="W14" s="38">
        <v>7</v>
      </c>
      <c r="X14" s="38">
        <v>29</v>
      </c>
      <c r="Y14" s="38">
        <v>0</v>
      </c>
      <c r="Z14" s="38">
        <v>0</v>
      </c>
      <c r="AA14" s="38">
        <v>7</v>
      </c>
      <c r="AB14" s="64">
        <v>267</v>
      </c>
      <c r="AC14" s="90">
        <v>5</v>
      </c>
      <c r="AD14" s="38">
        <v>61</v>
      </c>
      <c r="AE14" s="38">
        <v>0</v>
      </c>
      <c r="AF14" s="38">
        <v>55</v>
      </c>
      <c r="AG14" s="64">
        <v>0</v>
      </c>
      <c r="AH14" s="38">
        <v>293</v>
      </c>
      <c r="AI14" s="38">
        <v>224</v>
      </c>
      <c r="AJ14" s="64">
        <v>740</v>
      </c>
      <c r="AK14" s="38">
        <v>1368</v>
      </c>
      <c r="AL14" s="38">
        <v>13125</v>
      </c>
      <c r="AM14" s="64">
        <v>4293</v>
      </c>
      <c r="AN14" s="38">
        <v>114</v>
      </c>
      <c r="AO14" s="38">
        <v>14</v>
      </c>
      <c r="AP14" s="38">
        <v>0</v>
      </c>
      <c r="AQ14" s="38">
        <v>103</v>
      </c>
      <c r="AR14" s="64">
        <v>3</v>
      </c>
      <c r="AS14" s="38">
        <v>13397</v>
      </c>
      <c r="AT14" s="64">
        <v>55876</v>
      </c>
      <c r="AU14" s="38">
        <v>0</v>
      </c>
      <c r="AV14" s="38">
        <v>108</v>
      </c>
      <c r="AW14" s="38">
        <v>0</v>
      </c>
      <c r="AX14" s="38">
        <v>414</v>
      </c>
      <c r="AY14" s="38">
        <v>175</v>
      </c>
      <c r="AZ14" s="64">
        <v>17</v>
      </c>
      <c r="BA14" s="38">
        <v>36</v>
      </c>
      <c r="BB14" s="38">
        <v>0</v>
      </c>
      <c r="BC14" s="64">
        <v>15</v>
      </c>
      <c r="BD14" s="65">
        <v>785</v>
      </c>
      <c r="BE14" s="38">
        <v>9</v>
      </c>
      <c r="BF14" s="38">
        <v>22</v>
      </c>
      <c r="BG14" s="38">
        <v>2759</v>
      </c>
      <c r="BH14" s="38">
        <v>30</v>
      </c>
      <c r="BI14" s="38">
        <v>0</v>
      </c>
      <c r="BJ14" s="38">
        <v>8</v>
      </c>
      <c r="BK14" s="64">
        <v>0</v>
      </c>
      <c r="BL14" s="38">
        <v>0</v>
      </c>
      <c r="BM14" s="38">
        <v>21</v>
      </c>
      <c r="BN14" s="38">
        <v>0</v>
      </c>
      <c r="BO14" s="38">
        <v>12</v>
      </c>
      <c r="BP14" s="38">
        <v>7</v>
      </c>
      <c r="BQ14" s="64">
        <v>5</v>
      </c>
      <c r="BR14" s="38">
        <v>272</v>
      </c>
      <c r="BS14" s="65">
        <v>1035</v>
      </c>
      <c r="BT14" s="38">
        <v>922</v>
      </c>
      <c r="BU14" s="38">
        <v>168</v>
      </c>
      <c r="BV14" s="64">
        <v>40</v>
      </c>
      <c r="BW14" s="38">
        <v>13</v>
      </c>
      <c r="BX14" s="38">
        <v>48</v>
      </c>
      <c r="BY14" s="38">
        <v>3</v>
      </c>
      <c r="BZ14" s="64">
        <v>532</v>
      </c>
      <c r="CA14" s="38">
        <v>229</v>
      </c>
      <c r="CB14" s="38">
        <v>115</v>
      </c>
      <c r="CC14" s="64">
        <v>181</v>
      </c>
      <c r="CD14" s="38">
        <v>0</v>
      </c>
      <c r="CE14" s="38">
        <v>0</v>
      </c>
      <c r="CF14" s="65">
        <v>0</v>
      </c>
      <c r="CG14" s="157">
        <f t="shared" si="2"/>
        <v>161345</v>
      </c>
      <c r="CH14" s="40">
        <v>1353250</v>
      </c>
      <c r="CI14" s="39">
        <v>89</v>
      </c>
      <c r="CJ14" s="40">
        <v>0</v>
      </c>
      <c r="CK14" s="37">
        <v>0</v>
      </c>
      <c r="CL14" s="40">
        <v>21058</v>
      </c>
      <c r="CM14" s="40">
        <v>0</v>
      </c>
      <c r="CN14" s="39">
        <v>277611</v>
      </c>
      <c r="CO14" s="157">
        <f t="shared" si="3"/>
        <v>1652008</v>
      </c>
      <c r="CP14" s="121">
        <f t="shared" si="4"/>
        <v>1813353</v>
      </c>
      <c r="CQ14" s="128"/>
    </row>
    <row r="15" spans="1:95" x14ac:dyDescent="0.2">
      <c r="A15" s="26" t="s">
        <v>17</v>
      </c>
      <c r="B15" s="145" t="s">
        <v>106</v>
      </c>
      <c r="C15" s="37">
        <v>0</v>
      </c>
      <c r="D15" s="38">
        <v>0</v>
      </c>
      <c r="E15" s="64">
        <v>0</v>
      </c>
      <c r="F15" s="40">
        <v>0</v>
      </c>
      <c r="G15" s="38">
        <v>1911</v>
      </c>
      <c r="H15" s="38">
        <v>14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64">
        <v>0</v>
      </c>
      <c r="AC15" s="90">
        <v>0</v>
      </c>
      <c r="AD15" s="38">
        <v>0</v>
      </c>
      <c r="AE15" s="38">
        <v>0</v>
      </c>
      <c r="AF15" s="38">
        <v>4</v>
      </c>
      <c r="AG15" s="64">
        <v>0</v>
      </c>
      <c r="AH15" s="38">
        <v>0</v>
      </c>
      <c r="AI15" s="38">
        <v>0</v>
      </c>
      <c r="AJ15" s="64">
        <v>644</v>
      </c>
      <c r="AK15" s="38">
        <v>1313</v>
      </c>
      <c r="AL15" s="38">
        <v>22662</v>
      </c>
      <c r="AM15" s="64">
        <v>1067</v>
      </c>
      <c r="AN15" s="38">
        <v>0</v>
      </c>
      <c r="AO15" s="38">
        <v>0</v>
      </c>
      <c r="AP15" s="38">
        <v>0</v>
      </c>
      <c r="AQ15" s="38">
        <v>0</v>
      </c>
      <c r="AR15" s="64">
        <v>0</v>
      </c>
      <c r="AS15" s="38">
        <v>664</v>
      </c>
      <c r="AT15" s="64">
        <v>13885</v>
      </c>
      <c r="AU15" s="38">
        <v>0</v>
      </c>
      <c r="AV15" s="38">
        <v>0</v>
      </c>
      <c r="AW15" s="38">
        <v>0</v>
      </c>
      <c r="AX15" s="38">
        <v>0</v>
      </c>
      <c r="AY15" s="38">
        <v>0</v>
      </c>
      <c r="AZ15" s="64">
        <v>0</v>
      </c>
      <c r="BA15" s="38">
        <v>0</v>
      </c>
      <c r="BB15" s="38">
        <v>0</v>
      </c>
      <c r="BC15" s="64">
        <v>0</v>
      </c>
      <c r="BD15" s="65">
        <v>61</v>
      </c>
      <c r="BE15" s="38">
        <v>0</v>
      </c>
      <c r="BF15" s="38">
        <v>0</v>
      </c>
      <c r="BG15" s="38">
        <v>0</v>
      </c>
      <c r="BH15" s="38">
        <v>0</v>
      </c>
      <c r="BI15" s="38">
        <v>686</v>
      </c>
      <c r="BJ15" s="38">
        <v>0</v>
      </c>
      <c r="BK15" s="64">
        <v>0</v>
      </c>
      <c r="BL15" s="38">
        <v>0</v>
      </c>
      <c r="BM15" s="38">
        <v>8</v>
      </c>
      <c r="BN15" s="38">
        <v>0</v>
      </c>
      <c r="BO15" s="38">
        <v>0</v>
      </c>
      <c r="BP15" s="38">
        <v>0</v>
      </c>
      <c r="BQ15" s="64">
        <v>0</v>
      </c>
      <c r="BR15" s="38">
        <v>108</v>
      </c>
      <c r="BS15" s="65">
        <v>0</v>
      </c>
      <c r="BT15" s="38">
        <v>0</v>
      </c>
      <c r="BU15" s="38">
        <v>0</v>
      </c>
      <c r="BV15" s="64">
        <v>0</v>
      </c>
      <c r="BW15" s="38">
        <v>0</v>
      </c>
      <c r="BX15" s="38">
        <v>0</v>
      </c>
      <c r="BY15" s="38">
        <v>0</v>
      </c>
      <c r="BZ15" s="64">
        <v>8</v>
      </c>
      <c r="CA15" s="38">
        <v>0</v>
      </c>
      <c r="CB15" s="38">
        <v>0</v>
      </c>
      <c r="CC15" s="64">
        <v>0</v>
      </c>
      <c r="CD15" s="38">
        <v>0</v>
      </c>
      <c r="CE15" s="38">
        <v>0</v>
      </c>
      <c r="CF15" s="65">
        <v>0</v>
      </c>
      <c r="CG15" s="157">
        <f t="shared" si="2"/>
        <v>43035</v>
      </c>
      <c r="CH15" s="40">
        <v>757289</v>
      </c>
      <c r="CI15" s="39">
        <v>0</v>
      </c>
      <c r="CJ15" s="40">
        <v>0</v>
      </c>
      <c r="CK15" s="37">
        <v>0</v>
      </c>
      <c r="CL15" s="40">
        <v>-1186</v>
      </c>
      <c r="CM15" s="40">
        <v>0</v>
      </c>
      <c r="CN15" s="39">
        <v>156592</v>
      </c>
      <c r="CO15" s="157">
        <f t="shared" si="3"/>
        <v>912695</v>
      </c>
      <c r="CP15" s="121">
        <f t="shared" si="4"/>
        <v>955730</v>
      </c>
      <c r="CQ15" s="128"/>
    </row>
    <row r="16" spans="1:95" x14ac:dyDescent="0.2">
      <c r="A16" s="26" t="s">
        <v>18</v>
      </c>
      <c r="B16" s="145" t="s">
        <v>107</v>
      </c>
      <c r="C16" s="37">
        <v>1095</v>
      </c>
      <c r="D16" s="38">
        <v>72</v>
      </c>
      <c r="E16" s="64">
        <v>0</v>
      </c>
      <c r="F16" s="40">
        <v>179</v>
      </c>
      <c r="G16" s="38">
        <v>2230</v>
      </c>
      <c r="H16" s="38">
        <v>148758</v>
      </c>
      <c r="I16" s="38">
        <v>84172</v>
      </c>
      <c r="J16" s="38">
        <v>54918</v>
      </c>
      <c r="K16" s="38">
        <v>193</v>
      </c>
      <c r="L16" s="38">
        <v>33886</v>
      </c>
      <c r="M16" s="38">
        <v>5849</v>
      </c>
      <c r="N16" s="38">
        <v>0</v>
      </c>
      <c r="O16" s="38">
        <v>0</v>
      </c>
      <c r="P16" s="38">
        <v>371</v>
      </c>
      <c r="Q16" s="38">
        <v>12198</v>
      </c>
      <c r="R16" s="38">
        <v>2158</v>
      </c>
      <c r="S16" s="38">
        <v>152</v>
      </c>
      <c r="T16" s="38">
        <v>2867</v>
      </c>
      <c r="U16" s="38">
        <v>412</v>
      </c>
      <c r="V16" s="38">
        <v>1719</v>
      </c>
      <c r="W16" s="38">
        <v>944</v>
      </c>
      <c r="X16" s="38">
        <v>215841</v>
      </c>
      <c r="Y16" s="38">
        <v>1326</v>
      </c>
      <c r="Z16" s="38">
        <v>33196</v>
      </c>
      <c r="AA16" s="38">
        <v>3101</v>
      </c>
      <c r="AB16" s="64">
        <v>155</v>
      </c>
      <c r="AC16" s="90">
        <v>18</v>
      </c>
      <c r="AD16" s="38">
        <v>88</v>
      </c>
      <c r="AE16" s="38">
        <v>0</v>
      </c>
      <c r="AF16" s="38">
        <v>72</v>
      </c>
      <c r="AG16" s="64">
        <v>1</v>
      </c>
      <c r="AH16" s="38">
        <v>517</v>
      </c>
      <c r="AI16" s="38">
        <v>4047</v>
      </c>
      <c r="AJ16" s="64">
        <v>15013</v>
      </c>
      <c r="AK16" s="38">
        <v>3</v>
      </c>
      <c r="AL16" s="38">
        <v>14116</v>
      </c>
      <c r="AM16" s="64">
        <v>1529</v>
      </c>
      <c r="AN16" s="38">
        <v>871</v>
      </c>
      <c r="AO16" s="38">
        <v>0</v>
      </c>
      <c r="AP16" s="38">
        <v>0</v>
      </c>
      <c r="AQ16" s="38">
        <v>289</v>
      </c>
      <c r="AR16" s="64">
        <v>7</v>
      </c>
      <c r="AS16" s="38">
        <v>3854</v>
      </c>
      <c r="AT16" s="64">
        <v>578</v>
      </c>
      <c r="AU16" s="38">
        <v>0</v>
      </c>
      <c r="AV16" s="38">
        <v>0</v>
      </c>
      <c r="AW16" s="38">
        <v>0</v>
      </c>
      <c r="AX16" s="38">
        <v>0</v>
      </c>
      <c r="AY16" s="38">
        <v>2519</v>
      </c>
      <c r="AZ16" s="64">
        <v>47</v>
      </c>
      <c r="BA16" s="38">
        <v>69</v>
      </c>
      <c r="BB16" s="38">
        <v>0</v>
      </c>
      <c r="BC16" s="64">
        <v>4</v>
      </c>
      <c r="BD16" s="65">
        <v>20488</v>
      </c>
      <c r="BE16" s="38">
        <v>0</v>
      </c>
      <c r="BF16" s="38">
        <v>23527</v>
      </c>
      <c r="BG16" s="38">
        <v>70</v>
      </c>
      <c r="BH16" s="38">
        <v>7</v>
      </c>
      <c r="BI16" s="38">
        <v>4976</v>
      </c>
      <c r="BJ16" s="38">
        <v>384</v>
      </c>
      <c r="BK16" s="64">
        <v>0</v>
      </c>
      <c r="BL16" s="38">
        <v>67</v>
      </c>
      <c r="BM16" s="38">
        <v>0</v>
      </c>
      <c r="BN16" s="38">
        <v>5</v>
      </c>
      <c r="BO16" s="38">
        <v>9</v>
      </c>
      <c r="BP16" s="38">
        <v>52</v>
      </c>
      <c r="BQ16" s="64">
        <v>188</v>
      </c>
      <c r="BR16" s="38">
        <v>2516</v>
      </c>
      <c r="BS16" s="65">
        <v>1098</v>
      </c>
      <c r="BT16" s="38">
        <v>2078</v>
      </c>
      <c r="BU16" s="38">
        <v>537</v>
      </c>
      <c r="BV16" s="64">
        <v>108</v>
      </c>
      <c r="BW16" s="38">
        <v>252</v>
      </c>
      <c r="BX16" s="38">
        <v>34</v>
      </c>
      <c r="BY16" s="38">
        <v>17</v>
      </c>
      <c r="BZ16" s="64">
        <v>98</v>
      </c>
      <c r="CA16" s="38">
        <v>545</v>
      </c>
      <c r="CB16" s="38">
        <v>19</v>
      </c>
      <c r="CC16" s="64">
        <v>238</v>
      </c>
      <c r="CD16" s="38">
        <v>0</v>
      </c>
      <c r="CE16" s="38">
        <v>0</v>
      </c>
      <c r="CF16" s="65">
        <v>0</v>
      </c>
      <c r="CG16" s="157">
        <f t="shared" si="2"/>
        <v>706747</v>
      </c>
      <c r="CH16" s="40">
        <v>444427</v>
      </c>
      <c r="CI16" s="39">
        <v>5</v>
      </c>
      <c r="CJ16" s="40">
        <v>0</v>
      </c>
      <c r="CK16" s="37">
        <v>1956</v>
      </c>
      <c r="CL16" s="40">
        <v>13137</v>
      </c>
      <c r="CM16" s="40">
        <v>0</v>
      </c>
      <c r="CN16" s="39">
        <v>401344</v>
      </c>
      <c r="CO16" s="157">
        <f t="shared" si="3"/>
        <v>860869</v>
      </c>
      <c r="CP16" s="121">
        <f t="shared" si="4"/>
        <v>1567616</v>
      </c>
      <c r="CQ16" s="128"/>
    </row>
    <row r="17" spans="1:95" x14ac:dyDescent="0.2">
      <c r="A17" s="26" t="s">
        <v>19</v>
      </c>
      <c r="B17" s="145" t="s">
        <v>108</v>
      </c>
      <c r="C17" s="37">
        <v>782</v>
      </c>
      <c r="D17" s="38">
        <v>458</v>
      </c>
      <c r="E17" s="64">
        <v>0</v>
      </c>
      <c r="F17" s="40">
        <v>114</v>
      </c>
      <c r="G17" s="38">
        <v>2314</v>
      </c>
      <c r="H17" s="38">
        <v>85</v>
      </c>
      <c r="I17" s="38">
        <v>35990</v>
      </c>
      <c r="J17" s="38">
        <v>17555</v>
      </c>
      <c r="K17" s="38">
        <v>186</v>
      </c>
      <c r="L17" s="38">
        <v>49</v>
      </c>
      <c r="M17" s="38">
        <v>32</v>
      </c>
      <c r="N17" s="38">
        <v>0</v>
      </c>
      <c r="O17" s="38">
        <v>273</v>
      </c>
      <c r="P17" s="38">
        <v>241</v>
      </c>
      <c r="Q17" s="38">
        <v>820</v>
      </c>
      <c r="R17" s="38">
        <v>703</v>
      </c>
      <c r="S17" s="38">
        <v>605</v>
      </c>
      <c r="T17" s="38">
        <v>1887</v>
      </c>
      <c r="U17" s="38">
        <v>106</v>
      </c>
      <c r="V17" s="38">
        <v>786</v>
      </c>
      <c r="W17" s="38">
        <v>827</v>
      </c>
      <c r="X17" s="38">
        <v>2007</v>
      </c>
      <c r="Y17" s="38">
        <v>15</v>
      </c>
      <c r="Z17" s="38">
        <v>91</v>
      </c>
      <c r="AA17" s="38">
        <v>228</v>
      </c>
      <c r="AB17" s="64">
        <v>653</v>
      </c>
      <c r="AC17" s="90">
        <v>273</v>
      </c>
      <c r="AD17" s="38">
        <v>927</v>
      </c>
      <c r="AE17" s="38">
        <v>0</v>
      </c>
      <c r="AF17" s="38">
        <v>418</v>
      </c>
      <c r="AG17" s="64">
        <v>7</v>
      </c>
      <c r="AH17" s="38">
        <v>244</v>
      </c>
      <c r="AI17" s="38">
        <v>841</v>
      </c>
      <c r="AJ17" s="64">
        <v>442</v>
      </c>
      <c r="AK17" s="38">
        <v>423</v>
      </c>
      <c r="AL17" s="38">
        <v>9409</v>
      </c>
      <c r="AM17" s="64">
        <v>1947</v>
      </c>
      <c r="AN17" s="38">
        <v>1113</v>
      </c>
      <c r="AO17" s="38">
        <v>16</v>
      </c>
      <c r="AP17" s="38">
        <v>0</v>
      </c>
      <c r="AQ17" s="38">
        <v>1268</v>
      </c>
      <c r="AR17" s="64">
        <v>55</v>
      </c>
      <c r="AS17" s="38">
        <v>367</v>
      </c>
      <c r="AT17" s="64">
        <v>1351</v>
      </c>
      <c r="AU17" s="38">
        <v>0</v>
      </c>
      <c r="AV17" s="38">
        <v>17</v>
      </c>
      <c r="AW17" s="38">
        <v>0</v>
      </c>
      <c r="AX17" s="38">
        <v>216</v>
      </c>
      <c r="AY17" s="38">
        <v>74</v>
      </c>
      <c r="AZ17" s="64">
        <v>29</v>
      </c>
      <c r="BA17" s="38">
        <v>0</v>
      </c>
      <c r="BB17" s="38">
        <v>0</v>
      </c>
      <c r="BC17" s="64">
        <v>9</v>
      </c>
      <c r="BD17" s="65">
        <v>429</v>
      </c>
      <c r="BE17" s="38">
        <v>1244</v>
      </c>
      <c r="BF17" s="38">
        <v>78</v>
      </c>
      <c r="BG17" s="38">
        <v>210</v>
      </c>
      <c r="BH17" s="38">
        <v>61</v>
      </c>
      <c r="BI17" s="38">
        <v>629</v>
      </c>
      <c r="BJ17" s="38">
        <v>46</v>
      </c>
      <c r="BK17" s="64">
        <v>18</v>
      </c>
      <c r="BL17" s="38">
        <v>14</v>
      </c>
      <c r="BM17" s="38">
        <v>254</v>
      </c>
      <c r="BN17" s="38">
        <v>0</v>
      </c>
      <c r="BO17" s="38">
        <v>552</v>
      </c>
      <c r="BP17" s="38">
        <v>293</v>
      </c>
      <c r="BQ17" s="64">
        <v>230</v>
      </c>
      <c r="BR17" s="38">
        <v>21096</v>
      </c>
      <c r="BS17" s="65">
        <v>1706</v>
      </c>
      <c r="BT17" s="38">
        <v>3189</v>
      </c>
      <c r="BU17" s="38">
        <v>790</v>
      </c>
      <c r="BV17" s="64">
        <v>43</v>
      </c>
      <c r="BW17" s="38">
        <v>202</v>
      </c>
      <c r="BX17" s="38">
        <v>52</v>
      </c>
      <c r="BY17" s="38">
        <v>7</v>
      </c>
      <c r="BZ17" s="64">
        <v>1028</v>
      </c>
      <c r="CA17" s="38">
        <v>495</v>
      </c>
      <c r="CB17" s="38">
        <v>39</v>
      </c>
      <c r="CC17" s="64">
        <v>941</v>
      </c>
      <c r="CD17" s="38">
        <v>0</v>
      </c>
      <c r="CE17" s="38">
        <v>0</v>
      </c>
      <c r="CF17" s="65">
        <v>0</v>
      </c>
      <c r="CG17" s="157">
        <f t="shared" si="2"/>
        <v>119899</v>
      </c>
      <c r="CH17" s="40">
        <v>983626</v>
      </c>
      <c r="CI17" s="39">
        <v>0</v>
      </c>
      <c r="CJ17" s="40">
        <v>0</v>
      </c>
      <c r="CK17" s="37">
        <v>14208</v>
      </c>
      <c r="CL17" s="40">
        <v>16971</v>
      </c>
      <c r="CM17" s="40">
        <v>0</v>
      </c>
      <c r="CN17" s="39">
        <v>998904</v>
      </c>
      <c r="CO17" s="157">
        <f t="shared" si="3"/>
        <v>2013709</v>
      </c>
      <c r="CP17" s="121">
        <f t="shared" si="4"/>
        <v>2133608</v>
      </c>
      <c r="CQ17" s="128"/>
    </row>
    <row r="18" spans="1:95" x14ac:dyDescent="0.2">
      <c r="A18" s="26" t="s">
        <v>20</v>
      </c>
      <c r="B18" s="145" t="s">
        <v>109</v>
      </c>
      <c r="C18" s="37">
        <v>313</v>
      </c>
      <c r="D18" s="38">
        <v>122</v>
      </c>
      <c r="E18" s="64">
        <v>0</v>
      </c>
      <c r="F18" s="40">
        <v>30</v>
      </c>
      <c r="G18" s="38">
        <v>3226</v>
      </c>
      <c r="H18" s="38">
        <v>202</v>
      </c>
      <c r="I18" s="38">
        <v>4617</v>
      </c>
      <c r="J18" s="38">
        <v>219882</v>
      </c>
      <c r="K18" s="38">
        <v>5</v>
      </c>
      <c r="L18" s="38">
        <v>3</v>
      </c>
      <c r="M18" s="38">
        <v>29</v>
      </c>
      <c r="N18" s="38">
        <v>0</v>
      </c>
      <c r="O18" s="38">
        <v>140</v>
      </c>
      <c r="P18" s="38">
        <v>2</v>
      </c>
      <c r="Q18" s="38">
        <v>104</v>
      </c>
      <c r="R18" s="38">
        <v>131</v>
      </c>
      <c r="S18" s="38">
        <v>83</v>
      </c>
      <c r="T18" s="38">
        <v>339</v>
      </c>
      <c r="U18" s="38">
        <v>0</v>
      </c>
      <c r="V18" s="38">
        <v>318</v>
      </c>
      <c r="W18" s="38">
        <v>613</v>
      </c>
      <c r="X18" s="38">
        <v>7342</v>
      </c>
      <c r="Y18" s="38">
        <v>8</v>
      </c>
      <c r="Z18" s="38">
        <v>7140</v>
      </c>
      <c r="AA18" s="38">
        <v>1691</v>
      </c>
      <c r="AB18" s="64">
        <v>77</v>
      </c>
      <c r="AC18" s="90">
        <v>41</v>
      </c>
      <c r="AD18" s="38">
        <v>338</v>
      </c>
      <c r="AE18" s="38">
        <v>0</v>
      </c>
      <c r="AF18" s="38">
        <v>179</v>
      </c>
      <c r="AG18" s="64">
        <v>0</v>
      </c>
      <c r="AH18" s="38">
        <v>116</v>
      </c>
      <c r="AI18" s="38">
        <v>395</v>
      </c>
      <c r="AJ18" s="64">
        <v>74</v>
      </c>
      <c r="AK18" s="38">
        <v>8</v>
      </c>
      <c r="AL18" s="38">
        <v>9846</v>
      </c>
      <c r="AM18" s="64">
        <v>104</v>
      </c>
      <c r="AN18" s="38">
        <v>202</v>
      </c>
      <c r="AO18" s="38">
        <v>7</v>
      </c>
      <c r="AP18" s="38">
        <v>0</v>
      </c>
      <c r="AQ18" s="38">
        <v>74</v>
      </c>
      <c r="AR18" s="64">
        <v>0</v>
      </c>
      <c r="AS18" s="38">
        <v>466</v>
      </c>
      <c r="AT18" s="64">
        <v>46</v>
      </c>
      <c r="AU18" s="38">
        <v>15</v>
      </c>
      <c r="AV18" s="38">
        <v>0</v>
      </c>
      <c r="AW18" s="38">
        <v>0</v>
      </c>
      <c r="AX18" s="38">
        <v>0</v>
      </c>
      <c r="AY18" s="38">
        <v>0</v>
      </c>
      <c r="AZ18" s="64">
        <v>0</v>
      </c>
      <c r="BA18" s="38">
        <v>2</v>
      </c>
      <c r="BB18" s="38">
        <v>0</v>
      </c>
      <c r="BC18" s="64">
        <v>0</v>
      </c>
      <c r="BD18" s="65">
        <v>198</v>
      </c>
      <c r="BE18" s="38">
        <v>19</v>
      </c>
      <c r="BF18" s="38">
        <v>22</v>
      </c>
      <c r="BG18" s="38">
        <v>18</v>
      </c>
      <c r="BH18" s="38">
        <v>7</v>
      </c>
      <c r="BI18" s="38">
        <v>17</v>
      </c>
      <c r="BJ18" s="38">
        <v>0</v>
      </c>
      <c r="BK18" s="64">
        <v>0</v>
      </c>
      <c r="BL18" s="38">
        <v>0</v>
      </c>
      <c r="BM18" s="38">
        <v>25</v>
      </c>
      <c r="BN18" s="38">
        <v>0</v>
      </c>
      <c r="BO18" s="38">
        <v>48</v>
      </c>
      <c r="BP18" s="38">
        <v>98</v>
      </c>
      <c r="BQ18" s="64">
        <v>24</v>
      </c>
      <c r="BR18" s="38">
        <v>2749</v>
      </c>
      <c r="BS18" s="65">
        <v>765</v>
      </c>
      <c r="BT18" s="38">
        <v>93</v>
      </c>
      <c r="BU18" s="38">
        <v>258</v>
      </c>
      <c r="BV18" s="64">
        <v>7</v>
      </c>
      <c r="BW18" s="38">
        <v>80</v>
      </c>
      <c r="BX18" s="38">
        <v>21</v>
      </c>
      <c r="BY18" s="38">
        <v>0</v>
      </c>
      <c r="BZ18" s="64">
        <v>225</v>
      </c>
      <c r="CA18" s="38">
        <v>208</v>
      </c>
      <c r="CB18" s="38">
        <v>62</v>
      </c>
      <c r="CC18" s="64">
        <v>0</v>
      </c>
      <c r="CD18" s="38">
        <v>0</v>
      </c>
      <c r="CE18" s="38">
        <v>0</v>
      </c>
      <c r="CF18" s="65">
        <v>0</v>
      </c>
      <c r="CG18" s="157">
        <f t="shared" si="2"/>
        <v>263274</v>
      </c>
      <c r="CH18" s="40">
        <v>568351</v>
      </c>
      <c r="CI18" s="39">
        <v>0</v>
      </c>
      <c r="CJ18" s="40">
        <v>0</v>
      </c>
      <c r="CK18" s="37">
        <v>2303</v>
      </c>
      <c r="CL18" s="40">
        <v>-1259</v>
      </c>
      <c r="CM18" s="40">
        <v>0</v>
      </c>
      <c r="CN18" s="39">
        <v>1225379</v>
      </c>
      <c r="CO18" s="157">
        <f t="shared" si="3"/>
        <v>1794774</v>
      </c>
      <c r="CP18" s="121">
        <f t="shared" si="4"/>
        <v>2058048</v>
      </c>
      <c r="CQ18" s="128"/>
    </row>
    <row r="19" spans="1:95" x14ac:dyDescent="0.2">
      <c r="A19" s="26" t="s">
        <v>21</v>
      </c>
      <c r="B19" s="145" t="s">
        <v>110</v>
      </c>
      <c r="C19" s="37">
        <v>10844</v>
      </c>
      <c r="D19" s="38">
        <v>16433</v>
      </c>
      <c r="E19" s="64">
        <v>0</v>
      </c>
      <c r="F19" s="40">
        <v>2061</v>
      </c>
      <c r="G19" s="38">
        <v>10774</v>
      </c>
      <c r="H19" s="38">
        <v>1785</v>
      </c>
      <c r="I19" s="38">
        <v>517</v>
      </c>
      <c r="J19" s="38">
        <v>1893</v>
      </c>
      <c r="K19" s="38">
        <v>433638</v>
      </c>
      <c r="L19" s="38">
        <v>25828</v>
      </c>
      <c r="M19" s="38">
        <v>5391</v>
      </c>
      <c r="N19" s="38">
        <v>2</v>
      </c>
      <c r="O19" s="38">
        <v>15704</v>
      </c>
      <c r="P19" s="38">
        <v>0</v>
      </c>
      <c r="Q19" s="38">
        <v>15241</v>
      </c>
      <c r="R19" s="38">
        <v>38388</v>
      </c>
      <c r="S19" s="38">
        <v>10582</v>
      </c>
      <c r="T19" s="38">
        <v>18195</v>
      </c>
      <c r="U19" s="38">
        <v>344</v>
      </c>
      <c r="V19" s="38">
        <v>8923</v>
      </c>
      <c r="W19" s="38">
        <v>10371</v>
      </c>
      <c r="X19" s="38">
        <v>4242</v>
      </c>
      <c r="Y19" s="38">
        <v>298</v>
      </c>
      <c r="Z19" s="38">
        <v>287586</v>
      </c>
      <c r="AA19" s="38">
        <v>4972</v>
      </c>
      <c r="AB19" s="64">
        <v>2647</v>
      </c>
      <c r="AC19" s="90">
        <v>39612</v>
      </c>
      <c r="AD19" s="38">
        <v>673</v>
      </c>
      <c r="AE19" s="38">
        <v>49</v>
      </c>
      <c r="AF19" s="38">
        <v>1080</v>
      </c>
      <c r="AG19" s="64">
        <v>0</v>
      </c>
      <c r="AH19" s="38">
        <v>123848</v>
      </c>
      <c r="AI19" s="38">
        <v>15615</v>
      </c>
      <c r="AJ19" s="64">
        <v>82989</v>
      </c>
      <c r="AK19" s="38">
        <v>62</v>
      </c>
      <c r="AL19" s="38">
        <v>118181</v>
      </c>
      <c r="AM19" s="64">
        <v>42785</v>
      </c>
      <c r="AN19" s="38">
        <v>877</v>
      </c>
      <c r="AO19" s="38">
        <v>8</v>
      </c>
      <c r="AP19" s="38">
        <v>0</v>
      </c>
      <c r="AQ19" s="38">
        <v>7256</v>
      </c>
      <c r="AR19" s="64">
        <v>0</v>
      </c>
      <c r="AS19" s="38">
        <v>8603</v>
      </c>
      <c r="AT19" s="64">
        <v>246</v>
      </c>
      <c r="AU19" s="38">
        <v>0</v>
      </c>
      <c r="AV19" s="38">
        <v>0</v>
      </c>
      <c r="AW19" s="38">
        <v>0</v>
      </c>
      <c r="AX19" s="38">
        <v>447</v>
      </c>
      <c r="AY19" s="38">
        <v>378</v>
      </c>
      <c r="AZ19" s="64">
        <v>0</v>
      </c>
      <c r="BA19" s="38">
        <v>2</v>
      </c>
      <c r="BB19" s="38">
        <v>0</v>
      </c>
      <c r="BC19" s="64">
        <v>16</v>
      </c>
      <c r="BD19" s="65">
        <v>56395</v>
      </c>
      <c r="BE19" s="38">
        <v>98</v>
      </c>
      <c r="BF19" s="38">
        <v>966</v>
      </c>
      <c r="BG19" s="38">
        <v>153</v>
      </c>
      <c r="BH19" s="38">
        <v>581</v>
      </c>
      <c r="BI19" s="38">
        <v>986</v>
      </c>
      <c r="BJ19" s="38">
        <v>10897</v>
      </c>
      <c r="BK19" s="64">
        <v>0</v>
      </c>
      <c r="BL19" s="38">
        <v>1279</v>
      </c>
      <c r="BM19" s="38">
        <v>0</v>
      </c>
      <c r="BN19" s="38">
        <v>0</v>
      </c>
      <c r="BO19" s="38">
        <v>2</v>
      </c>
      <c r="BP19" s="38">
        <v>1086</v>
      </c>
      <c r="BQ19" s="64">
        <v>16217</v>
      </c>
      <c r="BR19" s="38">
        <v>869</v>
      </c>
      <c r="BS19" s="65">
        <v>2018</v>
      </c>
      <c r="BT19" s="38">
        <v>115</v>
      </c>
      <c r="BU19" s="38">
        <v>604</v>
      </c>
      <c r="BV19" s="64">
        <v>198</v>
      </c>
      <c r="BW19" s="38">
        <v>197</v>
      </c>
      <c r="BX19" s="38">
        <v>146</v>
      </c>
      <c r="BY19" s="38">
        <v>13</v>
      </c>
      <c r="BZ19" s="64">
        <v>84</v>
      </c>
      <c r="CA19" s="38">
        <v>134</v>
      </c>
      <c r="CB19" s="38">
        <v>0</v>
      </c>
      <c r="CC19" s="64">
        <v>23133</v>
      </c>
      <c r="CD19" s="38">
        <v>0</v>
      </c>
      <c r="CE19" s="38">
        <v>0</v>
      </c>
      <c r="CF19" s="65">
        <v>0</v>
      </c>
      <c r="CG19" s="157">
        <f t="shared" si="2"/>
        <v>1485557</v>
      </c>
      <c r="CH19" s="40">
        <v>114204</v>
      </c>
      <c r="CI19" s="39">
        <v>205</v>
      </c>
      <c r="CJ19" s="40">
        <v>0</v>
      </c>
      <c r="CK19" s="37">
        <v>10175</v>
      </c>
      <c r="CL19" s="40">
        <v>-7126</v>
      </c>
      <c r="CM19" s="40">
        <v>0</v>
      </c>
      <c r="CN19" s="39">
        <v>564223</v>
      </c>
      <c r="CO19" s="157">
        <f t="shared" si="3"/>
        <v>681681</v>
      </c>
      <c r="CP19" s="121">
        <f t="shared" si="4"/>
        <v>2167238</v>
      </c>
      <c r="CQ19" s="128"/>
    </row>
    <row r="20" spans="1:95" x14ac:dyDescent="0.2">
      <c r="A20" s="26" t="s">
        <v>22</v>
      </c>
      <c r="B20" s="145" t="s">
        <v>111</v>
      </c>
      <c r="C20" s="37">
        <v>5031</v>
      </c>
      <c r="D20" s="38">
        <v>129</v>
      </c>
      <c r="E20" s="64">
        <v>6</v>
      </c>
      <c r="F20" s="40">
        <v>448</v>
      </c>
      <c r="G20" s="38">
        <v>124551</v>
      </c>
      <c r="H20" s="38">
        <v>1191</v>
      </c>
      <c r="I20" s="38">
        <v>4963</v>
      </c>
      <c r="J20" s="38">
        <v>4205</v>
      </c>
      <c r="K20" s="38">
        <v>4670</v>
      </c>
      <c r="L20" s="38">
        <v>309597</v>
      </c>
      <c r="M20" s="38">
        <v>121537</v>
      </c>
      <c r="N20" s="38">
        <v>0</v>
      </c>
      <c r="O20" s="38">
        <v>19296</v>
      </c>
      <c r="P20" s="38">
        <v>10686</v>
      </c>
      <c r="Q20" s="38">
        <v>14561</v>
      </c>
      <c r="R20" s="38">
        <v>15563</v>
      </c>
      <c r="S20" s="38">
        <v>1459</v>
      </c>
      <c r="T20" s="38">
        <v>14171</v>
      </c>
      <c r="U20" s="38">
        <v>9801</v>
      </c>
      <c r="V20" s="38">
        <v>15164</v>
      </c>
      <c r="W20" s="38">
        <v>15626</v>
      </c>
      <c r="X20" s="38">
        <v>8640</v>
      </c>
      <c r="Y20" s="38">
        <v>39</v>
      </c>
      <c r="Z20" s="38">
        <v>11396</v>
      </c>
      <c r="AA20" s="38">
        <v>1183</v>
      </c>
      <c r="AB20" s="64">
        <v>504</v>
      </c>
      <c r="AC20" s="90">
        <v>314</v>
      </c>
      <c r="AD20" s="38">
        <v>234</v>
      </c>
      <c r="AE20" s="38">
        <v>15</v>
      </c>
      <c r="AF20" s="38">
        <v>2327</v>
      </c>
      <c r="AG20" s="64">
        <v>6</v>
      </c>
      <c r="AH20" s="38">
        <v>993</v>
      </c>
      <c r="AI20" s="38">
        <v>472</v>
      </c>
      <c r="AJ20" s="64">
        <v>525</v>
      </c>
      <c r="AK20" s="38">
        <v>2006</v>
      </c>
      <c r="AL20" s="38">
        <v>25209</v>
      </c>
      <c r="AM20" s="64">
        <v>29748</v>
      </c>
      <c r="AN20" s="38">
        <v>1899</v>
      </c>
      <c r="AO20" s="38">
        <v>18</v>
      </c>
      <c r="AP20" s="38">
        <v>1</v>
      </c>
      <c r="AQ20" s="38">
        <v>2332</v>
      </c>
      <c r="AR20" s="64">
        <v>2696</v>
      </c>
      <c r="AS20" s="38">
        <v>926</v>
      </c>
      <c r="AT20" s="64">
        <v>5477</v>
      </c>
      <c r="AU20" s="38">
        <v>31284</v>
      </c>
      <c r="AV20" s="38">
        <v>545</v>
      </c>
      <c r="AW20" s="38">
        <v>84</v>
      </c>
      <c r="AX20" s="38">
        <v>1392</v>
      </c>
      <c r="AY20" s="38">
        <v>1222</v>
      </c>
      <c r="AZ20" s="64">
        <v>610</v>
      </c>
      <c r="BA20" s="38">
        <v>6300</v>
      </c>
      <c r="BB20" s="38">
        <v>3049</v>
      </c>
      <c r="BC20" s="64">
        <v>2175</v>
      </c>
      <c r="BD20" s="65">
        <v>4101</v>
      </c>
      <c r="BE20" s="38">
        <v>6636</v>
      </c>
      <c r="BF20" s="38">
        <v>4946</v>
      </c>
      <c r="BG20" s="38">
        <v>1339</v>
      </c>
      <c r="BH20" s="38">
        <v>769</v>
      </c>
      <c r="BI20" s="38">
        <v>21743</v>
      </c>
      <c r="BJ20" s="38">
        <v>1844</v>
      </c>
      <c r="BK20" s="64">
        <v>28</v>
      </c>
      <c r="BL20" s="38">
        <v>2105</v>
      </c>
      <c r="BM20" s="38">
        <v>85</v>
      </c>
      <c r="BN20" s="38">
        <v>32434</v>
      </c>
      <c r="BO20" s="38">
        <v>386</v>
      </c>
      <c r="BP20" s="38">
        <v>323</v>
      </c>
      <c r="BQ20" s="64">
        <v>3591</v>
      </c>
      <c r="BR20" s="38">
        <v>19526</v>
      </c>
      <c r="BS20" s="65">
        <v>19485</v>
      </c>
      <c r="BT20" s="38">
        <v>4481</v>
      </c>
      <c r="BU20" s="38">
        <v>2402</v>
      </c>
      <c r="BV20" s="64">
        <v>1251</v>
      </c>
      <c r="BW20" s="38">
        <v>760</v>
      </c>
      <c r="BX20" s="38">
        <v>2113</v>
      </c>
      <c r="BY20" s="38">
        <v>108</v>
      </c>
      <c r="BZ20" s="64">
        <v>814</v>
      </c>
      <c r="CA20" s="38">
        <v>5439</v>
      </c>
      <c r="CB20" s="38">
        <v>44</v>
      </c>
      <c r="CC20" s="64">
        <v>623</v>
      </c>
      <c r="CD20" s="38">
        <v>0</v>
      </c>
      <c r="CE20" s="38">
        <v>0</v>
      </c>
      <c r="CF20" s="65">
        <v>0</v>
      </c>
      <c r="CG20" s="157">
        <f t="shared" si="2"/>
        <v>973652</v>
      </c>
      <c r="CH20" s="40">
        <v>381183</v>
      </c>
      <c r="CI20" s="39">
        <v>0</v>
      </c>
      <c r="CJ20" s="40">
        <v>0</v>
      </c>
      <c r="CK20" s="37">
        <v>0</v>
      </c>
      <c r="CL20" s="40">
        <v>-5501</v>
      </c>
      <c r="CM20" s="40">
        <v>0</v>
      </c>
      <c r="CN20" s="39">
        <v>1033617</v>
      </c>
      <c r="CO20" s="157">
        <f t="shared" si="3"/>
        <v>1409299</v>
      </c>
      <c r="CP20" s="121">
        <f t="shared" si="4"/>
        <v>2382951</v>
      </c>
      <c r="CQ20" s="128"/>
    </row>
    <row r="21" spans="1:95" x14ac:dyDescent="0.2">
      <c r="A21" s="26" t="s">
        <v>23</v>
      </c>
      <c r="B21" s="145" t="s">
        <v>112</v>
      </c>
      <c r="C21" s="37">
        <v>17</v>
      </c>
      <c r="D21" s="38">
        <v>7</v>
      </c>
      <c r="E21" s="64">
        <v>0</v>
      </c>
      <c r="F21" s="40">
        <v>5</v>
      </c>
      <c r="G21" s="38">
        <v>160</v>
      </c>
      <c r="H21" s="38">
        <v>3</v>
      </c>
      <c r="I21" s="38">
        <v>6</v>
      </c>
      <c r="J21" s="38">
        <v>1</v>
      </c>
      <c r="K21" s="38">
        <v>30</v>
      </c>
      <c r="L21" s="38">
        <v>229</v>
      </c>
      <c r="M21" s="38">
        <v>9095</v>
      </c>
      <c r="N21" s="38">
        <v>0</v>
      </c>
      <c r="O21" s="38">
        <v>10</v>
      </c>
      <c r="P21" s="38">
        <v>1</v>
      </c>
      <c r="Q21" s="38">
        <v>106</v>
      </c>
      <c r="R21" s="38">
        <v>31</v>
      </c>
      <c r="S21" s="38">
        <v>0</v>
      </c>
      <c r="T21" s="38">
        <v>8</v>
      </c>
      <c r="U21" s="38">
        <v>868</v>
      </c>
      <c r="V21" s="38">
        <v>28</v>
      </c>
      <c r="W21" s="38">
        <v>20</v>
      </c>
      <c r="X21" s="38">
        <v>1064</v>
      </c>
      <c r="Y21" s="38">
        <v>0</v>
      </c>
      <c r="Z21" s="38">
        <v>16</v>
      </c>
      <c r="AA21" s="38">
        <v>5</v>
      </c>
      <c r="AB21" s="64">
        <v>7</v>
      </c>
      <c r="AC21" s="90">
        <v>26</v>
      </c>
      <c r="AD21" s="38">
        <v>18</v>
      </c>
      <c r="AE21" s="38">
        <v>0</v>
      </c>
      <c r="AF21" s="38">
        <v>9</v>
      </c>
      <c r="AG21" s="64">
        <v>0</v>
      </c>
      <c r="AH21" s="38">
        <v>26</v>
      </c>
      <c r="AI21" s="38">
        <v>11</v>
      </c>
      <c r="AJ21" s="64">
        <v>87</v>
      </c>
      <c r="AK21" s="38">
        <v>511</v>
      </c>
      <c r="AL21" s="38">
        <v>2470</v>
      </c>
      <c r="AM21" s="64">
        <v>34444</v>
      </c>
      <c r="AN21" s="38">
        <v>127</v>
      </c>
      <c r="AO21" s="38">
        <v>0</v>
      </c>
      <c r="AP21" s="38">
        <v>0</v>
      </c>
      <c r="AQ21" s="38">
        <v>45</v>
      </c>
      <c r="AR21" s="64">
        <v>220</v>
      </c>
      <c r="AS21" s="38">
        <v>30</v>
      </c>
      <c r="AT21" s="64">
        <v>890</v>
      </c>
      <c r="AU21" s="38">
        <v>9814</v>
      </c>
      <c r="AV21" s="38">
        <v>5</v>
      </c>
      <c r="AW21" s="38">
        <v>1</v>
      </c>
      <c r="AX21" s="38">
        <v>579</v>
      </c>
      <c r="AY21" s="38">
        <v>97</v>
      </c>
      <c r="AZ21" s="64">
        <v>98</v>
      </c>
      <c r="BA21" s="38">
        <v>1169</v>
      </c>
      <c r="BB21" s="38">
        <v>2140</v>
      </c>
      <c r="BC21" s="64">
        <v>272</v>
      </c>
      <c r="BD21" s="65">
        <v>28402</v>
      </c>
      <c r="BE21" s="38">
        <v>835</v>
      </c>
      <c r="BF21" s="38">
        <v>98</v>
      </c>
      <c r="BG21" s="38">
        <v>314</v>
      </c>
      <c r="BH21" s="38">
        <v>50</v>
      </c>
      <c r="BI21" s="38">
        <v>6476</v>
      </c>
      <c r="BJ21" s="38">
        <v>1</v>
      </c>
      <c r="BK21" s="64">
        <v>0</v>
      </c>
      <c r="BL21" s="38">
        <v>2</v>
      </c>
      <c r="BM21" s="38">
        <v>17</v>
      </c>
      <c r="BN21" s="38">
        <v>15</v>
      </c>
      <c r="BO21" s="38">
        <v>2</v>
      </c>
      <c r="BP21" s="38">
        <v>3</v>
      </c>
      <c r="BQ21" s="64">
        <v>16</v>
      </c>
      <c r="BR21" s="38">
        <v>4825</v>
      </c>
      <c r="BS21" s="65">
        <v>2481</v>
      </c>
      <c r="BT21" s="38">
        <v>77</v>
      </c>
      <c r="BU21" s="38">
        <v>53</v>
      </c>
      <c r="BV21" s="64">
        <v>302</v>
      </c>
      <c r="BW21" s="38">
        <v>301</v>
      </c>
      <c r="BX21" s="38">
        <v>928</v>
      </c>
      <c r="BY21" s="38">
        <v>23</v>
      </c>
      <c r="BZ21" s="64">
        <v>114</v>
      </c>
      <c r="CA21" s="38">
        <v>2955</v>
      </c>
      <c r="CB21" s="38">
        <v>1</v>
      </c>
      <c r="CC21" s="64">
        <v>1</v>
      </c>
      <c r="CD21" s="38">
        <v>0</v>
      </c>
      <c r="CE21" s="38">
        <v>0</v>
      </c>
      <c r="CF21" s="65">
        <v>0</v>
      </c>
      <c r="CG21" s="157">
        <f t="shared" si="2"/>
        <v>113098</v>
      </c>
      <c r="CH21" s="40">
        <v>154373</v>
      </c>
      <c r="CI21" s="39">
        <v>841</v>
      </c>
      <c r="CJ21" s="40">
        <v>0</v>
      </c>
      <c r="CK21" s="37">
        <v>0</v>
      </c>
      <c r="CL21" s="40">
        <v>3313</v>
      </c>
      <c r="CM21" s="40">
        <v>0</v>
      </c>
      <c r="CN21" s="39">
        <v>4691</v>
      </c>
      <c r="CO21" s="157">
        <f t="shared" si="3"/>
        <v>163218</v>
      </c>
      <c r="CP21" s="121">
        <f t="shared" si="4"/>
        <v>276316</v>
      </c>
      <c r="CQ21" s="128"/>
    </row>
    <row r="22" spans="1:95" x14ac:dyDescent="0.2">
      <c r="A22" s="26" t="s">
        <v>24</v>
      </c>
      <c r="B22" s="145" t="s">
        <v>113</v>
      </c>
      <c r="C22" s="37">
        <v>200667</v>
      </c>
      <c r="D22" s="38">
        <v>6761</v>
      </c>
      <c r="E22" s="64">
        <v>206</v>
      </c>
      <c r="F22" s="40">
        <v>16258</v>
      </c>
      <c r="G22" s="38">
        <v>73747</v>
      </c>
      <c r="H22" s="38">
        <v>4096</v>
      </c>
      <c r="I22" s="38">
        <v>1525</v>
      </c>
      <c r="J22" s="38">
        <v>871</v>
      </c>
      <c r="K22" s="38">
        <v>8530</v>
      </c>
      <c r="L22" s="38">
        <v>2490</v>
      </c>
      <c r="M22" s="38">
        <v>5836</v>
      </c>
      <c r="N22" s="38">
        <v>144398</v>
      </c>
      <c r="O22" s="38">
        <v>61007</v>
      </c>
      <c r="P22" s="38">
        <v>1129</v>
      </c>
      <c r="Q22" s="38">
        <v>35832</v>
      </c>
      <c r="R22" s="38">
        <v>56877</v>
      </c>
      <c r="S22" s="38">
        <v>101164</v>
      </c>
      <c r="T22" s="38">
        <v>47698</v>
      </c>
      <c r="U22" s="38">
        <v>1668</v>
      </c>
      <c r="V22" s="38">
        <v>5804</v>
      </c>
      <c r="W22" s="38">
        <v>15381</v>
      </c>
      <c r="X22" s="38">
        <v>32496</v>
      </c>
      <c r="Y22" s="38">
        <v>6575</v>
      </c>
      <c r="Z22" s="38">
        <v>3384</v>
      </c>
      <c r="AA22" s="38">
        <v>1378</v>
      </c>
      <c r="AB22" s="64">
        <v>8295</v>
      </c>
      <c r="AC22" s="90">
        <v>37744</v>
      </c>
      <c r="AD22" s="38">
        <v>10704</v>
      </c>
      <c r="AE22" s="38">
        <v>487</v>
      </c>
      <c r="AF22" s="38">
        <v>24470</v>
      </c>
      <c r="AG22" s="64">
        <v>818</v>
      </c>
      <c r="AH22" s="38">
        <v>48466</v>
      </c>
      <c r="AI22" s="38">
        <v>63763</v>
      </c>
      <c r="AJ22" s="64">
        <v>62199</v>
      </c>
      <c r="AK22" s="38">
        <v>53495</v>
      </c>
      <c r="AL22" s="38">
        <v>168372</v>
      </c>
      <c r="AM22" s="64">
        <v>69723</v>
      </c>
      <c r="AN22" s="38">
        <v>1265800</v>
      </c>
      <c r="AO22" s="38">
        <v>4732</v>
      </c>
      <c r="AP22" s="38">
        <v>3647</v>
      </c>
      <c r="AQ22" s="38">
        <v>129392</v>
      </c>
      <c r="AR22" s="64">
        <v>6196</v>
      </c>
      <c r="AS22" s="38">
        <v>6974</v>
      </c>
      <c r="AT22" s="64">
        <v>31289</v>
      </c>
      <c r="AU22" s="38">
        <v>2474</v>
      </c>
      <c r="AV22" s="38">
        <v>2609</v>
      </c>
      <c r="AW22" s="38">
        <v>372</v>
      </c>
      <c r="AX22" s="38">
        <v>8164</v>
      </c>
      <c r="AY22" s="38">
        <v>11963</v>
      </c>
      <c r="AZ22" s="64">
        <v>1874</v>
      </c>
      <c r="BA22" s="38">
        <v>3259</v>
      </c>
      <c r="BB22" s="38">
        <v>4172</v>
      </c>
      <c r="BC22" s="64">
        <v>3935</v>
      </c>
      <c r="BD22" s="65">
        <v>39883</v>
      </c>
      <c r="BE22" s="38">
        <v>12338</v>
      </c>
      <c r="BF22" s="38">
        <v>12814</v>
      </c>
      <c r="BG22" s="38">
        <v>23160</v>
      </c>
      <c r="BH22" s="38">
        <v>1238</v>
      </c>
      <c r="BI22" s="38">
        <v>10158</v>
      </c>
      <c r="BJ22" s="38">
        <v>8634</v>
      </c>
      <c r="BK22" s="64">
        <v>843</v>
      </c>
      <c r="BL22" s="38">
        <v>16540</v>
      </c>
      <c r="BM22" s="38">
        <v>1803</v>
      </c>
      <c r="BN22" s="38">
        <v>6906</v>
      </c>
      <c r="BO22" s="38">
        <v>4741</v>
      </c>
      <c r="BP22" s="38">
        <v>4872</v>
      </c>
      <c r="BQ22" s="64">
        <v>16788</v>
      </c>
      <c r="BR22" s="38">
        <v>56840</v>
      </c>
      <c r="BS22" s="65">
        <v>15754</v>
      </c>
      <c r="BT22" s="38">
        <v>20085</v>
      </c>
      <c r="BU22" s="38">
        <v>2852</v>
      </c>
      <c r="BV22" s="64">
        <v>764</v>
      </c>
      <c r="BW22" s="38">
        <v>1295</v>
      </c>
      <c r="BX22" s="38">
        <v>1365</v>
      </c>
      <c r="BY22" s="38">
        <v>184</v>
      </c>
      <c r="BZ22" s="64">
        <v>4179</v>
      </c>
      <c r="CA22" s="38">
        <v>6034</v>
      </c>
      <c r="CB22" s="38">
        <v>2503</v>
      </c>
      <c r="CC22" s="64">
        <v>8393</v>
      </c>
      <c r="CD22" s="38">
        <v>0</v>
      </c>
      <c r="CE22" s="38">
        <v>0</v>
      </c>
      <c r="CF22" s="65">
        <v>0</v>
      </c>
      <c r="CG22" s="157">
        <f t="shared" si="2"/>
        <v>3152132</v>
      </c>
      <c r="CH22" s="40">
        <v>1457076</v>
      </c>
      <c r="CI22" s="39">
        <v>0</v>
      </c>
      <c r="CJ22" s="40">
        <v>0</v>
      </c>
      <c r="CK22" s="37">
        <v>0</v>
      </c>
      <c r="CL22" s="40">
        <v>-47165</v>
      </c>
      <c r="CM22" s="40">
        <v>0</v>
      </c>
      <c r="CN22" s="39">
        <v>1712326</v>
      </c>
      <c r="CO22" s="157">
        <f t="shared" si="3"/>
        <v>3122237</v>
      </c>
      <c r="CP22" s="121">
        <f t="shared" si="4"/>
        <v>6274369</v>
      </c>
      <c r="CQ22" s="128"/>
    </row>
    <row r="23" spans="1:95" x14ac:dyDescent="0.2">
      <c r="A23" s="26" t="s">
        <v>25</v>
      </c>
      <c r="B23" s="145" t="s">
        <v>114</v>
      </c>
      <c r="C23" s="37">
        <v>351577</v>
      </c>
      <c r="D23" s="38">
        <v>1813</v>
      </c>
      <c r="E23" s="64">
        <v>2</v>
      </c>
      <c r="F23" s="40">
        <v>6032</v>
      </c>
      <c r="G23" s="38">
        <v>35248</v>
      </c>
      <c r="H23" s="38">
        <v>24939</v>
      </c>
      <c r="I23" s="38">
        <v>25584</v>
      </c>
      <c r="J23" s="38">
        <v>24977</v>
      </c>
      <c r="K23" s="38">
        <v>22897</v>
      </c>
      <c r="L23" s="38">
        <v>126698</v>
      </c>
      <c r="M23" s="38">
        <v>16862</v>
      </c>
      <c r="N23" s="38">
        <v>177901</v>
      </c>
      <c r="O23" s="38">
        <v>700228</v>
      </c>
      <c r="P23" s="38">
        <v>59252</v>
      </c>
      <c r="Q23" s="38">
        <v>1121529</v>
      </c>
      <c r="R23" s="38">
        <v>60572</v>
      </c>
      <c r="S23" s="38">
        <v>67401</v>
      </c>
      <c r="T23" s="38">
        <v>57425</v>
      </c>
      <c r="U23" s="38">
        <v>32127</v>
      </c>
      <c r="V23" s="38">
        <v>145853</v>
      </c>
      <c r="W23" s="38">
        <v>128066</v>
      </c>
      <c r="X23" s="38">
        <v>341352</v>
      </c>
      <c r="Y23" s="38">
        <v>6828</v>
      </c>
      <c r="Z23" s="38">
        <v>28706</v>
      </c>
      <c r="AA23" s="38">
        <v>21284</v>
      </c>
      <c r="AB23" s="64">
        <v>7916</v>
      </c>
      <c r="AC23" s="90">
        <v>11305</v>
      </c>
      <c r="AD23" s="38">
        <v>6498</v>
      </c>
      <c r="AE23" s="38">
        <v>201</v>
      </c>
      <c r="AF23" s="38">
        <v>8523</v>
      </c>
      <c r="AG23" s="64">
        <v>10</v>
      </c>
      <c r="AH23" s="38">
        <v>33116</v>
      </c>
      <c r="AI23" s="38">
        <v>16734</v>
      </c>
      <c r="AJ23" s="64">
        <v>30533</v>
      </c>
      <c r="AK23" s="38">
        <v>4094</v>
      </c>
      <c r="AL23" s="38">
        <v>103483</v>
      </c>
      <c r="AM23" s="64">
        <v>20052</v>
      </c>
      <c r="AN23" s="38">
        <v>7192</v>
      </c>
      <c r="AO23" s="38">
        <v>3</v>
      </c>
      <c r="AP23" s="38">
        <v>0</v>
      </c>
      <c r="AQ23" s="38">
        <v>26650</v>
      </c>
      <c r="AR23" s="64">
        <v>12</v>
      </c>
      <c r="AS23" s="38">
        <v>1547</v>
      </c>
      <c r="AT23" s="64">
        <v>6160</v>
      </c>
      <c r="AU23" s="38">
        <v>2548</v>
      </c>
      <c r="AV23" s="38">
        <v>4</v>
      </c>
      <c r="AW23" s="38">
        <v>1</v>
      </c>
      <c r="AX23" s="38">
        <v>32</v>
      </c>
      <c r="AY23" s="38">
        <v>134</v>
      </c>
      <c r="AZ23" s="64">
        <v>1156</v>
      </c>
      <c r="BA23" s="38">
        <v>598</v>
      </c>
      <c r="BB23" s="38">
        <v>128</v>
      </c>
      <c r="BC23" s="64">
        <v>2256</v>
      </c>
      <c r="BD23" s="65">
        <v>4155</v>
      </c>
      <c r="BE23" s="38">
        <v>79</v>
      </c>
      <c r="BF23" s="38">
        <v>38755</v>
      </c>
      <c r="BG23" s="38">
        <v>3190</v>
      </c>
      <c r="BH23" s="38">
        <v>5119</v>
      </c>
      <c r="BI23" s="38">
        <v>621</v>
      </c>
      <c r="BJ23" s="38">
        <v>3075</v>
      </c>
      <c r="BK23" s="64">
        <v>602</v>
      </c>
      <c r="BL23" s="38">
        <v>1234</v>
      </c>
      <c r="BM23" s="38">
        <v>107</v>
      </c>
      <c r="BN23" s="38">
        <v>44</v>
      </c>
      <c r="BO23" s="38">
        <v>136</v>
      </c>
      <c r="BP23" s="38">
        <v>1475</v>
      </c>
      <c r="BQ23" s="64">
        <v>1790</v>
      </c>
      <c r="BR23" s="38">
        <v>4627</v>
      </c>
      <c r="BS23" s="65">
        <v>13292</v>
      </c>
      <c r="BT23" s="38">
        <v>29732</v>
      </c>
      <c r="BU23" s="38">
        <v>5147</v>
      </c>
      <c r="BV23" s="64">
        <v>323</v>
      </c>
      <c r="BW23" s="38">
        <v>489</v>
      </c>
      <c r="BX23" s="38">
        <v>392</v>
      </c>
      <c r="BY23" s="38">
        <v>291</v>
      </c>
      <c r="BZ23" s="64">
        <v>1046</v>
      </c>
      <c r="CA23" s="38">
        <v>1119</v>
      </c>
      <c r="CB23" s="38">
        <v>0</v>
      </c>
      <c r="CC23" s="64">
        <v>5131</v>
      </c>
      <c r="CD23" s="38">
        <v>0</v>
      </c>
      <c r="CE23" s="38">
        <v>0</v>
      </c>
      <c r="CF23" s="65">
        <v>0</v>
      </c>
      <c r="CG23" s="157">
        <f t="shared" si="2"/>
        <v>3998010</v>
      </c>
      <c r="CH23" s="40">
        <v>1250334</v>
      </c>
      <c r="CI23" s="39">
        <v>0</v>
      </c>
      <c r="CJ23" s="40">
        <v>0</v>
      </c>
      <c r="CK23" s="37">
        <v>0</v>
      </c>
      <c r="CL23" s="40">
        <v>11486</v>
      </c>
      <c r="CM23" s="40">
        <v>0</v>
      </c>
      <c r="CN23" s="39">
        <v>2582698</v>
      </c>
      <c r="CO23" s="157">
        <f t="shared" si="3"/>
        <v>3844518</v>
      </c>
      <c r="CP23" s="121">
        <f t="shared" si="4"/>
        <v>7842528</v>
      </c>
      <c r="CQ23" s="128"/>
    </row>
    <row r="24" spans="1:95" x14ac:dyDescent="0.2">
      <c r="A24" s="26" t="s">
        <v>26</v>
      </c>
      <c r="B24" s="145" t="s">
        <v>115</v>
      </c>
      <c r="C24" s="37">
        <v>4740</v>
      </c>
      <c r="D24" s="38">
        <v>7</v>
      </c>
      <c r="E24" s="64">
        <v>9</v>
      </c>
      <c r="F24" s="40">
        <v>1</v>
      </c>
      <c r="G24" s="38">
        <v>1</v>
      </c>
      <c r="H24" s="38">
        <v>0</v>
      </c>
      <c r="I24" s="38">
        <v>1</v>
      </c>
      <c r="J24" s="38">
        <v>0</v>
      </c>
      <c r="K24" s="38">
        <v>0</v>
      </c>
      <c r="L24" s="38">
        <v>0</v>
      </c>
      <c r="M24" s="38">
        <v>4</v>
      </c>
      <c r="N24" s="38">
        <v>0</v>
      </c>
      <c r="O24" s="38">
        <v>11</v>
      </c>
      <c r="P24" s="38">
        <v>15270</v>
      </c>
      <c r="Q24" s="38">
        <v>0</v>
      </c>
      <c r="R24" s="38">
        <v>2</v>
      </c>
      <c r="S24" s="38">
        <v>1</v>
      </c>
      <c r="T24" s="38">
        <v>0</v>
      </c>
      <c r="U24" s="38">
        <v>129</v>
      </c>
      <c r="V24" s="38">
        <v>1</v>
      </c>
      <c r="W24" s="38">
        <v>0</v>
      </c>
      <c r="X24" s="38">
        <v>0</v>
      </c>
      <c r="Y24" s="38">
        <v>1</v>
      </c>
      <c r="Z24" s="38">
        <v>0</v>
      </c>
      <c r="AA24" s="38">
        <v>113</v>
      </c>
      <c r="AB24" s="64">
        <v>0</v>
      </c>
      <c r="AC24" s="90">
        <v>0</v>
      </c>
      <c r="AD24" s="38">
        <v>0</v>
      </c>
      <c r="AE24" s="38">
        <v>0</v>
      </c>
      <c r="AF24" s="38">
        <v>0</v>
      </c>
      <c r="AG24" s="64">
        <v>0</v>
      </c>
      <c r="AH24" s="38">
        <v>25</v>
      </c>
      <c r="AI24" s="38">
        <v>0</v>
      </c>
      <c r="AJ24" s="64">
        <v>0</v>
      </c>
      <c r="AK24" s="38">
        <v>0</v>
      </c>
      <c r="AL24" s="38">
        <v>451</v>
      </c>
      <c r="AM24" s="64">
        <v>1946</v>
      </c>
      <c r="AN24" s="38">
        <v>4</v>
      </c>
      <c r="AO24" s="38">
        <v>0</v>
      </c>
      <c r="AP24" s="38">
        <v>0</v>
      </c>
      <c r="AQ24" s="38">
        <v>0</v>
      </c>
      <c r="AR24" s="64">
        <v>0</v>
      </c>
      <c r="AS24" s="38">
        <v>3</v>
      </c>
      <c r="AT24" s="64">
        <v>1</v>
      </c>
      <c r="AU24" s="38">
        <v>0</v>
      </c>
      <c r="AV24" s="38">
        <v>0</v>
      </c>
      <c r="AW24" s="38">
        <v>0</v>
      </c>
      <c r="AX24" s="38">
        <v>0</v>
      </c>
      <c r="AY24" s="38">
        <v>1</v>
      </c>
      <c r="AZ24" s="64">
        <v>0</v>
      </c>
      <c r="BA24" s="38">
        <v>0</v>
      </c>
      <c r="BB24" s="38">
        <v>0</v>
      </c>
      <c r="BC24" s="64">
        <v>0</v>
      </c>
      <c r="BD24" s="65">
        <v>3</v>
      </c>
      <c r="BE24" s="38">
        <v>0</v>
      </c>
      <c r="BF24" s="38">
        <v>36</v>
      </c>
      <c r="BG24" s="38">
        <v>136</v>
      </c>
      <c r="BH24" s="38">
        <v>780</v>
      </c>
      <c r="BI24" s="38">
        <v>21</v>
      </c>
      <c r="BJ24" s="38">
        <v>0</v>
      </c>
      <c r="BK24" s="64">
        <v>5227</v>
      </c>
      <c r="BL24" s="38">
        <v>7</v>
      </c>
      <c r="BM24" s="38">
        <v>0</v>
      </c>
      <c r="BN24" s="38">
        <v>0</v>
      </c>
      <c r="BO24" s="38">
        <v>2</v>
      </c>
      <c r="BP24" s="38">
        <v>1</v>
      </c>
      <c r="BQ24" s="64">
        <v>21</v>
      </c>
      <c r="BR24" s="38">
        <v>520</v>
      </c>
      <c r="BS24" s="65">
        <v>177</v>
      </c>
      <c r="BT24" s="38">
        <v>142539</v>
      </c>
      <c r="BU24" s="38">
        <v>891</v>
      </c>
      <c r="BV24" s="64">
        <v>163</v>
      </c>
      <c r="BW24" s="38">
        <v>0</v>
      </c>
      <c r="BX24" s="38">
        <v>0</v>
      </c>
      <c r="BY24" s="38">
        <v>0</v>
      </c>
      <c r="BZ24" s="64">
        <v>62</v>
      </c>
      <c r="CA24" s="38">
        <v>2732</v>
      </c>
      <c r="CB24" s="38">
        <v>0</v>
      </c>
      <c r="CC24" s="64">
        <v>724</v>
      </c>
      <c r="CD24" s="38">
        <v>0</v>
      </c>
      <c r="CE24" s="38">
        <v>0</v>
      </c>
      <c r="CF24" s="65">
        <v>0</v>
      </c>
      <c r="CG24" s="157">
        <f t="shared" si="2"/>
        <v>176764</v>
      </c>
      <c r="CH24" s="40">
        <v>497901</v>
      </c>
      <c r="CI24" s="39">
        <v>1094847</v>
      </c>
      <c r="CJ24" s="40">
        <v>0</v>
      </c>
      <c r="CK24" s="37">
        <v>0</v>
      </c>
      <c r="CL24" s="40">
        <v>14185</v>
      </c>
      <c r="CM24" s="40">
        <v>0</v>
      </c>
      <c r="CN24" s="39">
        <v>556800</v>
      </c>
      <c r="CO24" s="157">
        <f t="shared" si="3"/>
        <v>2163733</v>
      </c>
      <c r="CP24" s="121">
        <f t="shared" si="4"/>
        <v>2340497</v>
      </c>
      <c r="CQ24" s="128"/>
    </row>
    <row r="25" spans="1:95" x14ac:dyDescent="0.2">
      <c r="A25" s="26" t="s">
        <v>27</v>
      </c>
      <c r="B25" s="145" t="s">
        <v>116</v>
      </c>
      <c r="C25" s="37">
        <v>12350</v>
      </c>
      <c r="D25" s="38">
        <v>1087</v>
      </c>
      <c r="E25" s="64">
        <v>0</v>
      </c>
      <c r="F25" s="40">
        <v>3222</v>
      </c>
      <c r="G25" s="38">
        <v>161015</v>
      </c>
      <c r="H25" s="38">
        <v>1556</v>
      </c>
      <c r="I25" s="38">
        <v>2769</v>
      </c>
      <c r="J25" s="38">
        <v>14542</v>
      </c>
      <c r="K25" s="38">
        <v>4261</v>
      </c>
      <c r="L25" s="38">
        <v>60006</v>
      </c>
      <c r="M25" s="38">
        <v>4215</v>
      </c>
      <c r="N25" s="38">
        <v>0</v>
      </c>
      <c r="O25" s="38">
        <v>39937</v>
      </c>
      <c r="P25" s="38">
        <v>5860</v>
      </c>
      <c r="Q25" s="38">
        <v>719930</v>
      </c>
      <c r="R25" s="38">
        <v>20416</v>
      </c>
      <c r="S25" s="38">
        <v>3001</v>
      </c>
      <c r="T25" s="38">
        <v>63403</v>
      </c>
      <c r="U25" s="38">
        <v>317267</v>
      </c>
      <c r="V25" s="38">
        <v>233600</v>
      </c>
      <c r="W25" s="38">
        <v>59764</v>
      </c>
      <c r="X25" s="38">
        <v>1697664</v>
      </c>
      <c r="Y25" s="38">
        <v>882</v>
      </c>
      <c r="Z25" s="38">
        <v>7978</v>
      </c>
      <c r="AA25" s="38">
        <v>66167</v>
      </c>
      <c r="AB25" s="64">
        <v>1644</v>
      </c>
      <c r="AC25" s="90">
        <v>903</v>
      </c>
      <c r="AD25" s="38">
        <v>3169</v>
      </c>
      <c r="AE25" s="38">
        <v>0</v>
      </c>
      <c r="AF25" s="38">
        <v>12710</v>
      </c>
      <c r="AG25" s="64">
        <v>6</v>
      </c>
      <c r="AH25" s="38">
        <v>49559</v>
      </c>
      <c r="AI25" s="38">
        <v>30543</v>
      </c>
      <c r="AJ25" s="64">
        <v>63692</v>
      </c>
      <c r="AK25" s="38">
        <v>6182</v>
      </c>
      <c r="AL25" s="38">
        <v>54080</v>
      </c>
      <c r="AM25" s="64">
        <v>18456</v>
      </c>
      <c r="AN25" s="38">
        <v>54504</v>
      </c>
      <c r="AO25" s="38">
        <v>1</v>
      </c>
      <c r="AP25" s="38">
        <v>0</v>
      </c>
      <c r="AQ25" s="38">
        <v>14720</v>
      </c>
      <c r="AR25" s="64">
        <v>76</v>
      </c>
      <c r="AS25" s="38">
        <v>727</v>
      </c>
      <c r="AT25" s="64">
        <v>7014</v>
      </c>
      <c r="AU25" s="38">
        <v>349</v>
      </c>
      <c r="AV25" s="38">
        <v>0</v>
      </c>
      <c r="AW25" s="38">
        <v>9</v>
      </c>
      <c r="AX25" s="38">
        <v>84</v>
      </c>
      <c r="AY25" s="38">
        <v>1674</v>
      </c>
      <c r="AZ25" s="64">
        <v>242</v>
      </c>
      <c r="BA25" s="38">
        <v>2457</v>
      </c>
      <c r="BB25" s="38">
        <v>2</v>
      </c>
      <c r="BC25" s="64">
        <v>457</v>
      </c>
      <c r="BD25" s="65">
        <v>27108</v>
      </c>
      <c r="BE25" s="38">
        <v>2577</v>
      </c>
      <c r="BF25" s="38">
        <v>2965</v>
      </c>
      <c r="BG25" s="38">
        <v>992</v>
      </c>
      <c r="BH25" s="38">
        <v>265</v>
      </c>
      <c r="BI25" s="38">
        <v>7411</v>
      </c>
      <c r="BJ25" s="38">
        <v>436</v>
      </c>
      <c r="BK25" s="64">
        <v>35</v>
      </c>
      <c r="BL25" s="38">
        <v>389</v>
      </c>
      <c r="BM25" s="38">
        <v>3</v>
      </c>
      <c r="BN25" s="38">
        <v>2</v>
      </c>
      <c r="BO25" s="38">
        <v>43</v>
      </c>
      <c r="BP25" s="38">
        <v>357</v>
      </c>
      <c r="BQ25" s="64">
        <v>9127</v>
      </c>
      <c r="BR25" s="38">
        <v>1994</v>
      </c>
      <c r="BS25" s="65">
        <v>7081</v>
      </c>
      <c r="BT25" s="38">
        <v>4577</v>
      </c>
      <c r="BU25" s="38">
        <v>187</v>
      </c>
      <c r="BV25" s="64">
        <v>76</v>
      </c>
      <c r="BW25" s="38">
        <v>34</v>
      </c>
      <c r="BX25" s="38">
        <v>31</v>
      </c>
      <c r="BY25" s="38">
        <v>4</v>
      </c>
      <c r="BZ25" s="64">
        <v>49</v>
      </c>
      <c r="CA25" s="38">
        <v>277</v>
      </c>
      <c r="CB25" s="38">
        <v>19</v>
      </c>
      <c r="CC25" s="64">
        <v>161</v>
      </c>
      <c r="CD25" s="38">
        <v>0</v>
      </c>
      <c r="CE25" s="38">
        <v>0</v>
      </c>
      <c r="CF25" s="65">
        <v>0</v>
      </c>
      <c r="CG25" s="157">
        <f t="shared" si="2"/>
        <v>3890352</v>
      </c>
      <c r="CH25" s="40">
        <v>243292</v>
      </c>
      <c r="CI25" s="39">
        <v>0</v>
      </c>
      <c r="CJ25" s="40">
        <v>0</v>
      </c>
      <c r="CK25" s="37">
        <v>10541</v>
      </c>
      <c r="CL25" s="40">
        <v>45353</v>
      </c>
      <c r="CM25" s="40">
        <v>0</v>
      </c>
      <c r="CN25" s="39">
        <v>3456940</v>
      </c>
      <c r="CO25" s="157">
        <f t="shared" si="3"/>
        <v>3756126</v>
      </c>
      <c r="CP25" s="121">
        <f t="shared" si="4"/>
        <v>7646478</v>
      </c>
      <c r="CQ25" s="128"/>
    </row>
    <row r="26" spans="1:95" x14ac:dyDescent="0.2">
      <c r="A26" s="26" t="s">
        <v>28</v>
      </c>
      <c r="B26" s="145" t="s">
        <v>117</v>
      </c>
      <c r="C26" s="37">
        <v>4415</v>
      </c>
      <c r="D26" s="38">
        <v>827</v>
      </c>
      <c r="E26" s="64">
        <v>0</v>
      </c>
      <c r="F26" s="40">
        <v>8208</v>
      </c>
      <c r="G26" s="38">
        <v>76529</v>
      </c>
      <c r="H26" s="38">
        <v>8381</v>
      </c>
      <c r="I26" s="38">
        <v>3953</v>
      </c>
      <c r="J26" s="38">
        <v>0</v>
      </c>
      <c r="K26" s="38">
        <v>10205</v>
      </c>
      <c r="L26" s="38">
        <v>2</v>
      </c>
      <c r="M26" s="38">
        <v>67</v>
      </c>
      <c r="N26" s="38">
        <v>0</v>
      </c>
      <c r="O26" s="38">
        <v>4997</v>
      </c>
      <c r="P26" s="38">
        <v>3045</v>
      </c>
      <c r="Q26" s="38">
        <v>65445</v>
      </c>
      <c r="R26" s="38">
        <v>344485</v>
      </c>
      <c r="S26" s="38">
        <v>144031</v>
      </c>
      <c r="T26" s="38">
        <v>22478</v>
      </c>
      <c r="U26" s="38">
        <v>2063</v>
      </c>
      <c r="V26" s="38">
        <v>45821</v>
      </c>
      <c r="W26" s="38">
        <v>23265</v>
      </c>
      <c r="X26" s="38">
        <v>14028</v>
      </c>
      <c r="Y26" s="38">
        <v>669</v>
      </c>
      <c r="Z26" s="38">
        <v>4698</v>
      </c>
      <c r="AA26" s="38">
        <v>1364</v>
      </c>
      <c r="AB26" s="64">
        <v>5426</v>
      </c>
      <c r="AC26" s="90">
        <v>404</v>
      </c>
      <c r="AD26" s="38">
        <v>1381</v>
      </c>
      <c r="AE26" s="38">
        <v>25</v>
      </c>
      <c r="AF26" s="38">
        <v>2123</v>
      </c>
      <c r="AG26" s="64">
        <v>205</v>
      </c>
      <c r="AH26" s="38">
        <v>374064</v>
      </c>
      <c r="AI26" s="38">
        <v>187743</v>
      </c>
      <c r="AJ26" s="64">
        <v>224911</v>
      </c>
      <c r="AK26" s="38">
        <v>686</v>
      </c>
      <c r="AL26" s="38">
        <v>16739</v>
      </c>
      <c r="AM26" s="64">
        <v>24899</v>
      </c>
      <c r="AN26" s="38">
        <v>6987</v>
      </c>
      <c r="AO26" s="38">
        <v>0</v>
      </c>
      <c r="AP26" s="38">
        <v>0</v>
      </c>
      <c r="AQ26" s="38">
        <v>445</v>
      </c>
      <c r="AR26" s="64">
        <v>0</v>
      </c>
      <c r="AS26" s="38">
        <v>276</v>
      </c>
      <c r="AT26" s="64">
        <v>16515</v>
      </c>
      <c r="AU26" s="38">
        <v>143</v>
      </c>
      <c r="AV26" s="38">
        <v>0</v>
      </c>
      <c r="AW26" s="38">
        <v>0</v>
      </c>
      <c r="AX26" s="38">
        <v>0</v>
      </c>
      <c r="AY26" s="38">
        <v>317</v>
      </c>
      <c r="AZ26" s="64">
        <v>0</v>
      </c>
      <c r="BA26" s="38">
        <v>6</v>
      </c>
      <c r="BB26" s="38">
        <v>0</v>
      </c>
      <c r="BC26" s="64">
        <v>4</v>
      </c>
      <c r="BD26" s="65">
        <v>71056</v>
      </c>
      <c r="BE26" s="38">
        <v>0</v>
      </c>
      <c r="BF26" s="38">
        <v>891</v>
      </c>
      <c r="BG26" s="38">
        <v>44788</v>
      </c>
      <c r="BH26" s="38">
        <v>549</v>
      </c>
      <c r="BI26" s="38">
        <v>1046</v>
      </c>
      <c r="BJ26" s="38">
        <v>1047</v>
      </c>
      <c r="BK26" s="64">
        <v>30</v>
      </c>
      <c r="BL26" s="38">
        <v>281</v>
      </c>
      <c r="BM26" s="38">
        <v>0</v>
      </c>
      <c r="BN26" s="38">
        <v>0</v>
      </c>
      <c r="BO26" s="38">
        <v>2</v>
      </c>
      <c r="BP26" s="38">
        <v>641</v>
      </c>
      <c r="BQ26" s="64">
        <v>55</v>
      </c>
      <c r="BR26" s="38">
        <v>747</v>
      </c>
      <c r="BS26" s="65">
        <v>1351</v>
      </c>
      <c r="BT26" s="38">
        <v>1072</v>
      </c>
      <c r="BU26" s="38">
        <v>308</v>
      </c>
      <c r="BV26" s="64">
        <v>135</v>
      </c>
      <c r="BW26" s="38">
        <v>8</v>
      </c>
      <c r="BX26" s="38">
        <v>74</v>
      </c>
      <c r="BY26" s="38">
        <v>0</v>
      </c>
      <c r="BZ26" s="64">
        <v>226</v>
      </c>
      <c r="CA26" s="38">
        <v>468</v>
      </c>
      <c r="CB26" s="38">
        <v>0</v>
      </c>
      <c r="CC26" s="64">
        <v>227</v>
      </c>
      <c r="CD26" s="38">
        <v>0</v>
      </c>
      <c r="CE26" s="38">
        <v>0</v>
      </c>
      <c r="CF26" s="65">
        <v>0</v>
      </c>
      <c r="CG26" s="157">
        <f t="shared" si="2"/>
        <v>1777277</v>
      </c>
      <c r="CH26" s="40">
        <v>345116</v>
      </c>
      <c r="CI26" s="39">
        <v>0</v>
      </c>
      <c r="CJ26" s="40">
        <v>0</v>
      </c>
      <c r="CK26" s="37">
        <v>526</v>
      </c>
      <c r="CL26" s="40">
        <v>-14114</v>
      </c>
      <c r="CM26" s="40">
        <v>0</v>
      </c>
      <c r="CN26" s="39">
        <v>801401</v>
      </c>
      <c r="CO26" s="157">
        <f t="shared" si="3"/>
        <v>1132929</v>
      </c>
      <c r="CP26" s="121">
        <f t="shared" si="4"/>
        <v>2910206</v>
      </c>
      <c r="CQ26" s="128"/>
    </row>
    <row r="27" spans="1:95" x14ac:dyDescent="0.2">
      <c r="A27" s="26" t="s">
        <v>29</v>
      </c>
      <c r="B27" s="145" t="s">
        <v>118</v>
      </c>
      <c r="C27" s="37">
        <v>2003</v>
      </c>
      <c r="D27" s="38">
        <v>230</v>
      </c>
      <c r="E27" s="64">
        <v>0</v>
      </c>
      <c r="F27" s="40">
        <v>1814</v>
      </c>
      <c r="G27" s="38">
        <v>11297</v>
      </c>
      <c r="H27" s="38">
        <v>2303</v>
      </c>
      <c r="I27" s="38">
        <v>237</v>
      </c>
      <c r="J27" s="38">
        <v>207</v>
      </c>
      <c r="K27" s="38">
        <v>818</v>
      </c>
      <c r="L27" s="38">
        <v>570</v>
      </c>
      <c r="M27" s="38">
        <v>2719</v>
      </c>
      <c r="N27" s="38">
        <v>0</v>
      </c>
      <c r="O27" s="38">
        <v>3469</v>
      </c>
      <c r="P27" s="38">
        <v>1052</v>
      </c>
      <c r="Q27" s="38">
        <v>75914</v>
      </c>
      <c r="R27" s="38">
        <v>22197</v>
      </c>
      <c r="S27" s="38">
        <v>1248343</v>
      </c>
      <c r="T27" s="38">
        <v>930205</v>
      </c>
      <c r="U27" s="38">
        <v>41315</v>
      </c>
      <c r="V27" s="38">
        <v>156758</v>
      </c>
      <c r="W27" s="38">
        <v>723453</v>
      </c>
      <c r="X27" s="38">
        <v>254317</v>
      </c>
      <c r="Y27" s="38">
        <v>46878</v>
      </c>
      <c r="Z27" s="38">
        <v>33579</v>
      </c>
      <c r="AA27" s="38">
        <v>30305</v>
      </c>
      <c r="AB27" s="64">
        <v>30764</v>
      </c>
      <c r="AC27" s="90">
        <v>48634</v>
      </c>
      <c r="AD27" s="38">
        <v>2180</v>
      </c>
      <c r="AE27" s="38">
        <v>0</v>
      </c>
      <c r="AF27" s="38">
        <v>3244</v>
      </c>
      <c r="AG27" s="64">
        <v>18</v>
      </c>
      <c r="AH27" s="38">
        <v>182378</v>
      </c>
      <c r="AI27" s="38">
        <v>62293</v>
      </c>
      <c r="AJ27" s="64">
        <v>72658</v>
      </c>
      <c r="AK27" s="38">
        <v>2878</v>
      </c>
      <c r="AL27" s="38">
        <v>92971</v>
      </c>
      <c r="AM27" s="64">
        <v>23818</v>
      </c>
      <c r="AN27" s="38">
        <v>10731</v>
      </c>
      <c r="AO27" s="38">
        <v>12</v>
      </c>
      <c r="AP27" s="38">
        <v>0</v>
      </c>
      <c r="AQ27" s="38">
        <v>1086</v>
      </c>
      <c r="AR27" s="64">
        <v>0</v>
      </c>
      <c r="AS27" s="38">
        <v>0</v>
      </c>
      <c r="AT27" s="64">
        <v>1</v>
      </c>
      <c r="AU27" s="38">
        <v>361</v>
      </c>
      <c r="AV27" s="38">
        <v>0</v>
      </c>
      <c r="AW27" s="38">
        <v>0</v>
      </c>
      <c r="AX27" s="38">
        <v>0</v>
      </c>
      <c r="AY27" s="38">
        <v>975</v>
      </c>
      <c r="AZ27" s="64">
        <v>12</v>
      </c>
      <c r="BA27" s="38">
        <v>29</v>
      </c>
      <c r="BB27" s="38">
        <v>0</v>
      </c>
      <c r="BC27" s="64">
        <v>24</v>
      </c>
      <c r="BD27" s="65">
        <v>320</v>
      </c>
      <c r="BE27" s="38">
        <v>2629</v>
      </c>
      <c r="BF27" s="38">
        <v>212435</v>
      </c>
      <c r="BG27" s="38">
        <v>6060</v>
      </c>
      <c r="BH27" s="38">
        <v>599</v>
      </c>
      <c r="BI27" s="38">
        <v>22551</v>
      </c>
      <c r="BJ27" s="38">
        <v>763</v>
      </c>
      <c r="BK27" s="64">
        <v>0</v>
      </c>
      <c r="BL27" s="38">
        <v>2083</v>
      </c>
      <c r="BM27" s="38">
        <v>60</v>
      </c>
      <c r="BN27" s="38">
        <v>0</v>
      </c>
      <c r="BO27" s="38">
        <v>0</v>
      </c>
      <c r="BP27" s="38">
        <v>294</v>
      </c>
      <c r="BQ27" s="64">
        <v>3187</v>
      </c>
      <c r="BR27" s="38">
        <v>254</v>
      </c>
      <c r="BS27" s="65">
        <v>477</v>
      </c>
      <c r="BT27" s="38">
        <v>181</v>
      </c>
      <c r="BU27" s="38">
        <v>80</v>
      </c>
      <c r="BV27" s="64">
        <v>4</v>
      </c>
      <c r="BW27" s="38">
        <v>30</v>
      </c>
      <c r="BX27" s="38">
        <v>19</v>
      </c>
      <c r="BY27" s="38">
        <v>0</v>
      </c>
      <c r="BZ27" s="64">
        <v>7</v>
      </c>
      <c r="CA27" s="38">
        <v>47</v>
      </c>
      <c r="CB27" s="38">
        <v>89</v>
      </c>
      <c r="CC27" s="64">
        <v>0</v>
      </c>
      <c r="CD27" s="38">
        <v>0</v>
      </c>
      <c r="CE27" s="38">
        <v>0</v>
      </c>
      <c r="CF27" s="65">
        <v>0</v>
      </c>
      <c r="CG27" s="157">
        <f t="shared" si="2"/>
        <v>4377219</v>
      </c>
      <c r="CH27" s="40">
        <v>1543</v>
      </c>
      <c r="CI27" s="39">
        <v>0</v>
      </c>
      <c r="CJ27" s="40">
        <v>0</v>
      </c>
      <c r="CK27" s="37">
        <v>17</v>
      </c>
      <c r="CL27" s="40">
        <v>-136515</v>
      </c>
      <c r="CM27" s="40">
        <v>0</v>
      </c>
      <c r="CN27" s="39">
        <v>4128186</v>
      </c>
      <c r="CO27" s="157">
        <f t="shared" si="3"/>
        <v>3993231</v>
      </c>
      <c r="CP27" s="121">
        <f t="shared" si="4"/>
        <v>8370450</v>
      </c>
      <c r="CQ27" s="128"/>
    </row>
    <row r="28" spans="1:95" x14ac:dyDescent="0.2">
      <c r="A28" s="26" t="s">
        <v>30</v>
      </c>
      <c r="B28" s="145" t="s">
        <v>119</v>
      </c>
      <c r="C28" s="37">
        <v>9391</v>
      </c>
      <c r="D28" s="38">
        <v>485</v>
      </c>
      <c r="E28" s="64">
        <v>0</v>
      </c>
      <c r="F28" s="40">
        <v>3287</v>
      </c>
      <c r="G28" s="38">
        <v>11649</v>
      </c>
      <c r="H28" s="38">
        <v>4617</v>
      </c>
      <c r="I28" s="38">
        <v>386</v>
      </c>
      <c r="J28" s="38">
        <v>1912</v>
      </c>
      <c r="K28" s="38">
        <v>15384</v>
      </c>
      <c r="L28" s="38">
        <v>9995</v>
      </c>
      <c r="M28" s="38">
        <v>3616</v>
      </c>
      <c r="N28" s="38">
        <v>0</v>
      </c>
      <c r="O28" s="38">
        <v>9815</v>
      </c>
      <c r="P28" s="38">
        <v>231</v>
      </c>
      <c r="Q28" s="38">
        <v>80058</v>
      </c>
      <c r="R28" s="38">
        <v>24124</v>
      </c>
      <c r="S28" s="38">
        <v>67712</v>
      </c>
      <c r="T28" s="38">
        <v>1605255</v>
      </c>
      <c r="U28" s="38">
        <v>8702</v>
      </c>
      <c r="V28" s="38">
        <v>98596</v>
      </c>
      <c r="W28" s="38">
        <v>778767</v>
      </c>
      <c r="X28" s="38">
        <v>3127707</v>
      </c>
      <c r="Y28" s="38">
        <v>25005</v>
      </c>
      <c r="Z28" s="38">
        <v>37867</v>
      </c>
      <c r="AA28" s="38">
        <v>29738</v>
      </c>
      <c r="AB28" s="64">
        <v>174561</v>
      </c>
      <c r="AC28" s="90">
        <v>12409</v>
      </c>
      <c r="AD28" s="38">
        <v>964</v>
      </c>
      <c r="AE28" s="38">
        <v>2</v>
      </c>
      <c r="AF28" s="38">
        <v>2509</v>
      </c>
      <c r="AG28" s="64">
        <v>219</v>
      </c>
      <c r="AH28" s="38">
        <v>137613</v>
      </c>
      <c r="AI28" s="38">
        <v>119286</v>
      </c>
      <c r="AJ28" s="64">
        <v>139573</v>
      </c>
      <c r="AK28" s="38">
        <v>2442</v>
      </c>
      <c r="AL28" s="38">
        <v>136177</v>
      </c>
      <c r="AM28" s="64">
        <v>96866</v>
      </c>
      <c r="AN28" s="38">
        <v>14745</v>
      </c>
      <c r="AO28" s="38">
        <v>848</v>
      </c>
      <c r="AP28" s="38">
        <v>0</v>
      </c>
      <c r="AQ28" s="38">
        <v>2740</v>
      </c>
      <c r="AR28" s="64">
        <v>0</v>
      </c>
      <c r="AS28" s="38">
        <v>916</v>
      </c>
      <c r="AT28" s="64">
        <v>2763</v>
      </c>
      <c r="AU28" s="38">
        <v>248</v>
      </c>
      <c r="AV28" s="38">
        <v>0</v>
      </c>
      <c r="AW28" s="38">
        <v>0</v>
      </c>
      <c r="AX28" s="38">
        <v>780</v>
      </c>
      <c r="AY28" s="38">
        <v>1614</v>
      </c>
      <c r="AZ28" s="64">
        <v>18</v>
      </c>
      <c r="BA28" s="38">
        <v>12</v>
      </c>
      <c r="BB28" s="38">
        <v>0</v>
      </c>
      <c r="BC28" s="64">
        <v>40</v>
      </c>
      <c r="BD28" s="65">
        <v>44795</v>
      </c>
      <c r="BE28" s="38">
        <v>3041</v>
      </c>
      <c r="BF28" s="38">
        <v>167</v>
      </c>
      <c r="BG28" s="38">
        <v>33675</v>
      </c>
      <c r="BH28" s="38">
        <v>7762</v>
      </c>
      <c r="BI28" s="38">
        <v>1195</v>
      </c>
      <c r="BJ28" s="38">
        <v>242</v>
      </c>
      <c r="BK28" s="64">
        <v>0</v>
      </c>
      <c r="BL28" s="38">
        <v>1556</v>
      </c>
      <c r="BM28" s="38">
        <v>14700</v>
      </c>
      <c r="BN28" s="38">
        <v>0</v>
      </c>
      <c r="BO28" s="38">
        <v>146</v>
      </c>
      <c r="BP28" s="38">
        <v>389</v>
      </c>
      <c r="BQ28" s="64">
        <v>3141</v>
      </c>
      <c r="BR28" s="38">
        <v>2635</v>
      </c>
      <c r="BS28" s="65">
        <v>5951</v>
      </c>
      <c r="BT28" s="38">
        <v>940</v>
      </c>
      <c r="BU28" s="38">
        <v>388</v>
      </c>
      <c r="BV28" s="64">
        <v>80</v>
      </c>
      <c r="BW28" s="38">
        <v>103</v>
      </c>
      <c r="BX28" s="38">
        <v>150</v>
      </c>
      <c r="BY28" s="38">
        <v>20</v>
      </c>
      <c r="BZ28" s="64">
        <v>821</v>
      </c>
      <c r="CA28" s="38">
        <v>1852</v>
      </c>
      <c r="CB28" s="38">
        <v>4</v>
      </c>
      <c r="CC28" s="64">
        <v>3</v>
      </c>
      <c r="CD28" s="38">
        <v>0</v>
      </c>
      <c r="CE28" s="38">
        <v>0</v>
      </c>
      <c r="CF28" s="65">
        <v>0</v>
      </c>
      <c r="CG28" s="157">
        <f t="shared" si="2"/>
        <v>6925400</v>
      </c>
      <c r="CH28" s="40">
        <v>194701</v>
      </c>
      <c r="CI28" s="39">
        <v>0</v>
      </c>
      <c r="CJ28" s="40">
        <v>0</v>
      </c>
      <c r="CK28" s="37">
        <v>142761</v>
      </c>
      <c r="CL28" s="40">
        <v>57730</v>
      </c>
      <c r="CM28" s="40">
        <v>0</v>
      </c>
      <c r="CN28" s="39">
        <v>2966960</v>
      </c>
      <c r="CO28" s="157">
        <f t="shared" si="3"/>
        <v>3362152</v>
      </c>
      <c r="CP28" s="121">
        <f t="shared" si="4"/>
        <v>10287552</v>
      </c>
      <c r="CQ28" s="128"/>
    </row>
    <row r="29" spans="1:95" x14ac:dyDescent="0.2">
      <c r="A29" s="26" t="s">
        <v>31</v>
      </c>
      <c r="B29" s="145" t="s">
        <v>120</v>
      </c>
      <c r="C29" s="37">
        <v>743</v>
      </c>
      <c r="D29" s="38">
        <v>493</v>
      </c>
      <c r="E29" s="64">
        <v>0</v>
      </c>
      <c r="F29" s="40">
        <v>343</v>
      </c>
      <c r="G29" s="38">
        <v>631</v>
      </c>
      <c r="H29" s="38">
        <v>46</v>
      </c>
      <c r="I29" s="38">
        <v>169</v>
      </c>
      <c r="J29" s="38">
        <v>60</v>
      </c>
      <c r="K29" s="38">
        <v>308</v>
      </c>
      <c r="L29" s="38">
        <v>135</v>
      </c>
      <c r="M29" s="38">
        <v>276</v>
      </c>
      <c r="N29" s="38">
        <v>0</v>
      </c>
      <c r="O29" s="38">
        <v>20199</v>
      </c>
      <c r="P29" s="38">
        <v>203</v>
      </c>
      <c r="Q29" s="38">
        <v>57573</v>
      </c>
      <c r="R29" s="38">
        <v>274</v>
      </c>
      <c r="S29" s="38">
        <v>1112</v>
      </c>
      <c r="T29" s="38">
        <v>14648</v>
      </c>
      <c r="U29" s="38">
        <v>4266781</v>
      </c>
      <c r="V29" s="38">
        <v>206588</v>
      </c>
      <c r="W29" s="38">
        <v>78047</v>
      </c>
      <c r="X29" s="38">
        <v>104124</v>
      </c>
      <c r="Y29" s="38">
        <v>14123</v>
      </c>
      <c r="Z29" s="38">
        <v>56</v>
      </c>
      <c r="AA29" s="38">
        <v>11190</v>
      </c>
      <c r="AB29" s="64">
        <v>46664</v>
      </c>
      <c r="AC29" s="90">
        <v>8907</v>
      </c>
      <c r="AD29" s="38">
        <v>2864</v>
      </c>
      <c r="AE29" s="38">
        <v>9</v>
      </c>
      <c r="AF29" s="38">
        <v>309</v>
      </c>
      <c r="AG29" s="64">
        <v>4</v>
      </c>
      <c r="AH29" s="38">
        <v>1303</v>
      </c>
      <c r="AI29" s="38">
        <v>13319</v>
      </c>
      <c r="AJ29" s="64">
        <v>25566</v>
      </c>
      <c r="AK29" s="38">
        <v>4837</v>
      </c>
      <c r="AL29" s="38">
        <v>174559</v>
      </c>
      <c r="AM29" s="64">
        <v>68618</v>
      </c>
      <c r="AN29" s="38">
        <v>1362</v>
      </c>
      <c r="AO29" s="38">
        <v>0</v>
      </c>
      <c r="AP29" s="38">
        <v>42</v>
      </c>
      <c r="AQ29" s="38">
        <v>1692</v>
      </c>
      <c r="AR29" s="64">
        <v>324</v>
      </c>
      <c r="AS29" s="38">
        <v>3959</v>
      </c>
      <c r="AT29" s="64">
        <v>4717</v>
      </c>
      <c r="AU29" s="38">
        <v>1901</v>
      </c>
      <c r="AV29" s="38">
        <v>2793</v>
      </c>
      <c r="AW29" s="38">
        <v>1259</v>
      </c>
      <c r="AX29" s="38">
        <v>40633</v>
      </c>
      <c r="AY29" s="38">
        <v>110423</v>
      </c>
      <c r="AZ29" s="64">
        <v>8026</v>
      </c>
      <c r="BA29" s="38">
        <v>4699</v>
      </c>
      <c r="BB29" s="38">
        <v>905</v>
      </c>
      <c r="BC29" s="64">
        <v>13622</v>
      </c>
      <c r="BD29" s="65">
        <v>27145</v>
      </c>
      <c r="BE29" s="38">
        <v>6827</v>
      </c>
      <c r="BF29" s="38">
        <v>4562</v>
      </c>
      <c r="BG29" s="38">
        <v>11310</v>
      </c>
      <c r="BH29" s="38">
        <v>7729</v>
      </c>
      <c r="BI29" s="38">
        <v>3499</v>
      </c>
      <c r="BJ29" s="38">
        <v>22149</v>
      </c>
      <c r="BK29" s="64">
        <v>135</v>
      </c>
      <c r="BL29" s="38">
        <v>2204</v>
      </c>
      <c r="BM29" s="38">
        <v>521</v>
      </c>
      <c r="BN29" s="38">
        <v>356</v>
      </c>
      <c r="BO29" s="38">
        <v>6564</v>
      </c>
      <c r="BP29" s="38">
        <v>112</v>
      </c>
      <c r="BQ29" s="64">
        <v>4665</v>
      </c>
      <c r="BR29" s="38">
        <v>64654</v>
      </c>
      <c r="BS29" s="65">
        <v>51115</v>
      </c>
      <c r="BT29" s="38">
        <v>7832</v>
      </c>
      <c r="BU29" s="38">
        <v>756</v>
      </c>
      <c r="BV29" s="64">
        <v>553</v>
      </c>
      <c r="BW29" s="38">
        <v>1059</v>
      </c>
      <c r="BX29" s="38">
        <v>2269</v>
      </c>
      <c r="BY29" s="38">
        <v>485</v>
      </c>
      <c r="BZ29" s="64">
        <v>1149</v>
      </c>
      <c r="CA29" s="38">
        <v>1272</v>
      </c>
      <c r="CB29" s="38">
        <v>32299</v>
      </c>
      <c r="CC29" s="64">
        <v>6</v>
      </c>
      <c r="CD29" s="38">
        <v>0</v>
      </c>
      <c r="CE29" s="38">
        <v>0</v>
      </c>
      <c r="CF29" s="65">
        <v>0</v>
      </c>
      <c r="CG29" s="157">
        <f t="shared" si="2"/>
        <v>5582665</v>
      </c>
      <c r="CH29" s="40">
        <v>963804</v>
      </c>
      <c r="CI29" s="39">
        <v>0</v>
      </c>
      <c r="CJ29" s="40">
        <v>0</v>
      </c>
      <c r="CK29" s="37">
        <v>1064795</v>
      </c>
      <c r="CL29" s="40">
        <v>180602</v>
      </c>
      <c r="CM29" s="40">
        <v>0</v>
      </c>
      <c r="CN29" s="39">
        <v>11345914</v>
      </c>
      <c r="CO29" s="157">
        <f t="shared" si="3"/>
        <v>13555115</v>
      </c>
      <c r="CP29" s="121">
        <f t="shared" si="4"/>
        <v>19137780</v>
      </c>
      <c r="CQ29" s="128"/>
    </row>
    <row r="30" spans="1:95" x14ac:dyDescent="0.2">
      <c r="A30" s="26" t="s">
        <v>32</v>
      </c>
      <c r="B30" s="145" t="s">
        <v>121</v>
      </c>
      <c r="C30" s="37">
        <v>1211</v>
      </c>
      <c r="D30" s="38">
        <v>457</v>
      </c>
      <c r="E30" s="64">
        <v>0</v>
      </c>
      <c r="F30" s="40">
        <v>4143</v>
      </c>
      <c r="G30" s="38">
        <v>4917</v>
      </c>
      <c r="H30" s="38">
        <v>37</v>
      </c>
      <c r="I30" s="38">
        <v>753</v>
      </c>
      <c r="J30" s="38">
        <v>39</v>
      </c>
      <c r="K30" s="38">
        <v>1784</v>
      </c>
      <c r="L30" s="38">
        <v>210</v>
      </c>
      <c r="M30" s="38">
        <v>349</v>
      </c>
      <c r="N30" s="38">
        <v>224</v>
      </c>
      <c r="O30" s="38">
        <v>9019</v>
      </c>
      <c r="P30" s="38">
        <v>0</v>
      </c>
      <c r="Q30" s="38">
        <v>330</v>
      </c>
      <c r="R30" s="38">
        <v>984</v>
      </c>
      <c r="S30" s="38">
        <v>1552</v>
      </c>
      <c r="T30" s="38">
        <v>133549</v>
      </c>
      <c r="U30" s="38">
        <v>255344</v>
      </c>
      <c r="V30" s="38">
        <v>1032869</v>
      </c>
      <c r="W30" s="38">
        <v>139648</v>
      </c>
      <c r="X30" s="38">
        <v>535466</v>
      </c>
      <c r="Y30" s="38">
        <v>7704</v>
      </c>
      <c r="Z30" s="38">
        <v>3055</v>
      </c>
      <c r="AA30" s="38">
        <v>4488</v>
      </c>
      <c r="AB30" s="64">
        <v>107825</v>
      </c>
      <c r="AC30" s="90">
        <v>525165</v>
      </c>
      <c r="AD30" s="38">
        <v>1120</v>
      </c>
      <c r="AE30" s="38">
        <v>0</v>
      </c>
      <c r="AF30" s="38">
        <v>2451</v>
      </c>
      <c r="AG30" s="64">
        <v>8</v>
      </c>
      <c r="AH30" s="38">
        <v>24344</v>
      </c>
      <c r="AI30" s="38">
        <v>41504</v>
      </c>
      <c r="AJ30" s="64">
        <v>171024</v>
      </c>
      <c r="AK30" s="38">
        <v>1739</v>
      </c>
      <c r="AL30" s="38">
        <v>38926</v>
      </c>
      <c r="AM30" s="64">
        <v>74577</v>
      </c>
      <c r="AN30" s="38">
        <v>18586</v>
      </c>
      <c r="AO30" s="38">
        <v>74</v>
      </c>
      <c r="AP30" s="38">
        <v>0</v>
      </c>
      <c r="AQ30" s="38">
        <v>423</v>
      </c>
      <c r="AR30" s="64">
        <v>17</v>
      </c>
      <c r="AS30" s="38">
        <v>469</v>
      </c>
      <c r="AT30" s="64">
        <v>2564</v>
      </c>
      <c r="AU30" s="38">
        <v>0</v>
      </c>
      <c r="AV30" s="38">
        <v>58</v>
      </c>
      <c r="AW30" s="38">
        <v>533</v>
      </c>
      <c r="AX30" s="38">
        <v>36942</v>
      </c>
      <c r="AY30" s="38">
        <v>8995</v>
      </c>
      <c r="AZ30" s="64">
        <v>1136</v>
      </c>
      <c r="BA30" s="38">
        <v>339</v>
      </c>
      <c r="BB30" s="38">
        <v>0</v>
      </c>
      <c r="BC30" s="64">
        <v>1955</v>
      </c>
      <c r="BD30" s="65">
        <v>24844</v>
      </c>
      <c r="BE30" s="38">
        <v>290</v>
      </c>
      <c r="BF30" s="38">
        <v>90824</v>
      </c>
      <c r="BG30" s="38">
        <v>73857</v>
      </c>
      <c r="BH30" s="38">
        <v>1197</v>
      </c>
      <c r="BI30" s="38">
        <v>11262</v>
      </c>
      <c r="BJ30" s="38">
        <v>9670</v>
      </c>
      <c r="BK30" s="64">
        <v>0</v>
      </c>
      <c r="BL30" s="38">
        <v>100</v>
      </c>
      <c r="BM30" s="38">
        <v>6</v>
      </c>
      <c r="BN30" s="38">
        <v>12</v>
      </c>
      <c r="BO30" s="38">
        <v>1598</v>
      </c>
      <c r="BP30" s="38">
        <v>210</v>
      </c>
      <c r="BQ30" s="64">
        <v>201</v>
      </c>
      <c r="BR30" s="38">
        <v>2532</v>
      </c>
      <c r="BS30" s="65">
        <v>3233</v>
      </c>
      <c r="BT30" s="38">
        <v>1812</v>
      </c>
      <c r="BU30" s="38">
        <v>964</v>
      </c>
      <c r="BV30" s="64">
        <v>72</v>
      </c>
      <c r="BW30" s="38">
        <v>255</v>
      </c>
      <c r="BX30" s="38">
        <v>134</v>
      </c>
      <c r="BY30" s="38">
        <v>163</v>
      </c>
      <c r="BZ30" s="64">
        <v>158</v>
      </c>
      <c r="CA30" s="38">
        <v>873</v>
      </c>
      <c r="CB30" s="38">
        <v>15122</v>
      </c>
      <c r="CC30" s="64">
        <v>2446</v>
      </c>
      <c r="CD30" s="38">
        <v>0</v>
      </c>
      <c r="CE30" s="38">
        <v>0</v>
      </c>
      <c r="CF30" s="65">
        <v>0</v>
      </c>
      <c r="CG30" s="157">
        <f t="shared" si="2"/>
        <v>3440741</v>
      </c>
      <c r="CH30" s="40">
        <v>474039</v>
      </c>
      <c r="CI30" s="39">
        <v>75</v>
      </c>
      <c r="CJ30" s="40">
        <v>0</v>
      </c>
      <c r="CK30" s="37">
        <v>553295</v>
      </c>
      <c r="CL30" s="40">
        <v>69247</v>
      </c>
      <c r="CM30" s="40">
        <v>0</v>
      </c>
      <c r="CN30" s="39">
        <v>3465851</v>
      </c>
      <c r="CO30" s="157">
        <f t="shared" si="3"/>
        <v>4562507</v>
      </c>
      <c r="CP30" s="121">
        <f t="shared" si="4"/>
        <v>8003248</v>
      </c>
      <c r="CQ30" s="128"/>
    </row>
    <row r="31" spans="1:95" x14ac:dyDescent="0.2">
      <c r="A31" s="26" t="s">
        <v>33</v>
      </c>
      <c r="B31" s="145" t="s">
        <v>122</v>
      </c>
      <c r="C31" s="37">
        <v>47906</v>
      </c>
      <c r="D31" s="38">
        <v>1147</v>
      </c>
      <c r="E31" s="64">
        <v>7</v>
      </c>
      <c r="F31" s="40">
        <v>11228</v>
      </c>
      <c r="G31" s="38">
        <v>12124</v>
      </c>
      <c r="H31" s="38">
        <v>1576</v>
      </c>
      <c r="I31" s="38">
        <v>661</v>
      </c>
      <c r="J31" s="38">
        <v>234</v>
      </c>
      <c r="K31" s="38">
        <v>2949</v>
      </c>
      <c r="L31" s="38">
        <v>4402</v>
      </c>
      <c r="M31" s="38">
        <v>350</v>
      </c>
      <c r="N31" s="38">
        <v>0</v>
      </c>
      <c r="O31" s="38">
        <v>2140</v>
      </c>
      <c r="P31" s="38">
        <v>1067</v>
      </c>
      <c r="Q31" s="38">
        <v>9240</v>
      </c>
      <c r="R31" s="38">
        <v>9286</v>
      </c>
      <c r="S31" s="38">
        <v>7589</v>
      </c>
      <c r="T31" s="38">
        <v>253531</v>
      </c>
      <c r="U31" s="38">
        <v>1826</v>
      </c>
      <c r="V31" s="38">
        <v>184709</v>
      </c>
      <c r="W31" s="38">
        <v>464708</v>
      </c>
      <c r="X31" s="38">
        <v>140264</v>
      </c>
      <c r="Y31" s="38">
        <v>8023</v>
      </c>
      <c r="Z31" s="38">
        <v>595</v>
      </c>
      <c r="AA31" s="38">
        <v>3456</v>
      </c>
      <c r="AB31" s="64">
        <v>45373</v>
      </c>
      <c r="AC31" s="90">
        <v>3902</v>
      </c>
      <c r="AD31" s="38">
        <v>7514</v>
      </c>
      <c r="AE31" s="38">
        <v>4977</v>
      </c>
      <c r="AF31" s="38">
        <v>2367</v>
      </c>
      <c r="AG31" s="64">
        <v>9</v>
      </c>
      <c r="AH31" s="38">
        <v>18287</v>
      </c>
      <c r="AI31" s="38">
        <v>5839</v>
      </c>
      <c r="AJ31" s="64">
        <v>50896</v>
      </c>
      <c r="AK31" s="38">
        <v>5230</v>
      </c>
      <c r="AL31" s="38">
        <v>45317</v>
      </c>
      <c r="AM31" s="64">
        <v>10007</v>
      </c>
      <c r="AN31" s="38">
        <v>8809</v>
      </c>
      <c r="AO31" s="38">
        <v>831</v>
      </c>
      <c r="AP31" s="38">
        <v>0</v>
      </c>
      <c r="AQ31" s="38">
        <v>3364</v>
      </c>
      <c r="AR31" s="64">
        <v>412</v>
      </c>
      <c r="AS31" s="38">
        <v>1045</v>
      </c>
      <c r="AT31" s="64">
        <v>1326</v>
      </c>
      <c r="AU31" s="38">
        <v>189</v>
      </c>
      <c r="AV31" s="38">
        <v>180</v>
      </c>
      <c r="AW31" s="38">
        <v>14</v>
      </c>
      <c r="AX31" s="38">
        <v>577</v>
      </c>
      <c r="AY31" s="38">
        <v>14822</v>
      </c>
      <c r="AZ31" s="64">
        <v>775</v>
      </c>
      <c r="BA31" s="38">
        <v>647</v>
      </c>
      <c r="BB31" s="38">
        <v>123</v>
      </c>
      <c r="BC31" s="64">
        <v>495</v>
      </c>
      <c r="BD31" s="65">
        <v>3516</v>
      </c>
      <c r="BE31" s="38">
        <v>3260</v>
      </c>
      <c r="BF31" s="38">
        <v>3363</v>
      </c>
      <c r="BG31" s="38">
        <v>7927</v>
      </c>
      <c r="BH31" s="38">
        <v>4936</v>
      </c>
      <c r="BI31" s="38">
        <v>282</v>
      </c>
      <c r="BJ31" s="38">
        <v>9227</v>
      </c>
      <c r="BK31" s="64">
        <v>0</v>
      </c>
      <c r="BL31" s="38">
        <v>2651</v>
      </c>
      <c r="BM31" s="38">
        <v>26</v>
      </c>
      <c r="BN31" s="38">
        <v>0</v>
      </c>
      <c r="BO31" s="38">
        <v>164</v>
      </c>
      <c r="BP31" s="38">
        <v>500</v>
      </c>
      <c r="BQ31" s="64">
        <v>13822</v>
      </c>
      <c r="BR31" s="38">
        <v>106200</v>
      </c>
      <c r="BS31" s="65">
        <v>12995</v>
      </c>
      <c r="BT31" s="38">
        <v>25866</v>
      </c>
      <c r="BU31" s="38">
        <v>1244</v>
      </c>
      <c r="BV31" s="64">
        <v>328</v>
      </c>
      <c r="BW31" s="38">
        <v>235</v>
      </c>
      <c r="BX31" s="38">
        <v>523</v>
      </c>
      <c r="BY31" s="38">
        <v>15</v>
      </c>
      <c r="BZ31" s="64">
        <v>307</v>
      </c>
      <c r="CA31" s="38">
        <v>1426</v>
      </c>
      <c r="CB31" s="38">
        <v>109</v>
      </c>
      <c r="CC31" s="64">
        <v>687</v>
      </c>
      <c r="CD31" s="38">
        <v>0</v>
      </c>
      <c r="CE31" s="38">
        <v>0</v>
      </c>
      <c r="CF31" s="65">
        <v>0</v>
      </c>
      <c r="CG31" s="157">
        <f t="shared" si="2"/>
        <v>1601954</v>
      </c>
      <c r="CH31" s="40">
        <v>51391</v>
      </c>
      <c r="CI31" s="39">
        <v>1</v>
      </c>
      <c r="CJ31" s="40">
        <v>0</v>
      </c>
      <c r="CK31" s="37">
        <v>4409412</v>
      </c>
      <c r="CL31" s="40">
        <v>65874</v>
      </c>
      <c r="CM31" s="40">
        <v>0</v>
      </c>
      <c r="CN31" s="39">
        <v>5319288</v>
      </c>
      <c r="CO31" s="157">
        <f t="shared" si="3"/>
        <v>9845966</v>
      </c>
      <c r="CP31" s="121">
        <f t="shared" si="4"/>
        <v>11447920</v>
      </c>
      <c r="CQ31" s="128"/>
    </row>
    <row r="32" spans="1:95" x14ac:dyDescent="0.2">
      <c r="A32" s="26" t="s">
        <v>34</v>
      </c>
      <c r="B32" s="145" t="s">
        <v>123</v>
      </c>
      <c r="C32" s="37">
        <v>18240</v>
      </c>
      <c r="D32" s="38">
        <v>673</v>
      </c>
      <c r="E32" s="64">
        <v>17</v>
      </c>
      <c r="F32" s="40">
        <v>1391</v>
      </c>
      <c r="G32" s="38">
        <v>3475</v>
      </c>
      <c r="H32" s="38">
        <v>164</v>
      </c>
      <c r="I32" s="38">
        <v>146</v>
      </c>
      <c r="J32" s="38">
        <v>8</v>
      </c>
      <c r="K32" s="38">
        <v>2582</v>
      </c>
      <c r="L32" s="38">
        <v>16</v>
      </c>
      <c r="M32" s="38">
        <v>158</v>
      </c>
      <c r="N32" s="38">
        <v>0</v>
      </c>
      <c r="O32" s="38">
        <v>15553</v>
      </c>
      <c r="P32" s="38">
        <v>0</v>
      </c>
      <c r="Q32" s="38">
        <v>103347</v>
      </c>
      <c r="R32" s="38">
        <v>3235</v>
      </c>
      <c r="S32" s="38">
        <v>182</v>
      </c>
      <c r="T32" s="38">
        <v>51388</v>
      </c>
      <c r="U32" s="38">
        <v>26</v>
      </c>
      <c r="V32" s="38">
        <v>141471</v>
      </c>
      <c r="W32" s="38">
        <v>92788</v>
      </c>
      <c r="X32" s="38">
        <v>13528580</v>
      </c>
      <c r="Y32" s="38">
        <v>2165</v>
      </c>
      <c r="Z32" s="38">
        <v>123</v>
      </c>
      <c r="AA32" s="38">
        <v>26</v>
      </c>
      <c r="AB32" s="64">
        <v>8400</v>
      </c>
      <c r="AC32" s="90">
        <v>136</v>
      </c>
      <c r="AD32" s="38">
        <v>1344</v>
      </c>
      <c r="AE32" s="38">
        <v>69</v>
      </c>
      <c r="AF32" s="38">
        <v>5298</v>
      </c>
      <c r="AG32" s="64">
        <v>21</v>
      </c>
      <c r="AH32" s="38">
        <v>3497</v>
      </c>
      <c r="AI32" s="38">
        <v>3513</v>
      </c>
      <c r="AJ32" s="64">
        <v>2767</v>
      </c>
      <c r="AK32" s="38">
        <v>356483</v>
      </c>
      <c r="AL32" s="38">
        <v>22301</v>
      </c>
      <c r="AM32" s="64">
        <v>38331</v>
      </c>
      <c r="AN32" s="38">
        <v>116330</v>
      </c>
      <c r="AO32" s="38">
        <v>0</v>
      </c>
      <c r="AP32" s="38">
        <v>0</v>
      </c>
      <c r="AQ32" s="38">
        <v>18581</v>
      </c>
      <c r="AR32" s="64">
        <v>126</v>
      </c>
      <c r="AS32" s="38">
        <v>1031</v>
      </c>
      <c r="AT32" s="64">
        <v>5948</v>
      </c>
      <c r="AU32" s="38">
        <v>24</v>
      </c>
      <c r="AV32" s="38">
        <v>0</v>
      </c>
      <c r="AW32" s="38">
        <v>0</v>
      </c>
      <c r="AX32" s="38">
        <v>147</v>
      </c>
      <c r="AY32" s="38">
        <v>1735</v>
      </c>
      <c r="AZ32" s="64">
        <v>269</v>
      </c>
      <c r="BA32" s="38">
        <v>309</v>
      </c>
      <c r="BB32" s="38">
        <v>7</v>
      </c>
      <c r="BC32" s="64">
        <v>797</v>
      </c>
      <c r="BD32" s="65">
        <v>9752</v>
      </c>
      <c r="BE32" s="38">
        <v>5010</v>
      </c>
      <c r="BF32" s="38">
        <v>1039</v>
      </c>
      <c r="BG32" s="38">
        <v>6611</v>
      </c>
      <c r="BH32" s="38">
        <v>1279</v>
      </c>
      <c r="BI32" s="38">
        <v>357</v>
      </c>
      <c r="BJ32" s="38">
        <v>1930</v>
      </c>
      <c r="BK32" s="64">
        <v>0</v>
      </c>
      <c r="BL32" s="38">
        <v>1676</v>
      </c>
      <c r="BM32" s="38">
        <v>896</v>
      </c>
      <c r="BN32" s="38">
        <v>0</v>
      </c>
      <c r="BO32" s="38">
        <v>194</v>
      </c>
      <c r="BP32" s="38">
        <v>1745</v>
      </c>
      <c r="BQ32" s="64">
        <v>561</v>
      </c>
      <c r="BR32" s="38">
        <v>907</v>
      </c>
      <c r="BS32" s="65">
        <v>446</v>
      </c>
      <c r="BT32" s="38">
        <v>2006</v>
      </c>
      <c r="BU32" s="38">
        <v>242</v>
      </c>
      <c r="BV32" s="64">
        <v>42</v>
      </c>
      <c r="BW32" s="38">
        <v>28</v>
      </c>
      <c r="BX32" s="38">
        <v>85</v>
      </c>
      <c r="BY32" s="38">
        <v>1</v>
      </c>
      <c r="BZ32" s="64">
        <v>908</v>
      </c>
      <c r="CA32" s="38">
        <v>50</v>
      </c>
      <c r="CB32" s="38">
        <v>3</v>
      </c>
      <c r="CC32" s="64">
        <v>2308</v>
      </c>
      <c r="CD32" s="38">
        <v>0</v>
      </c>
      <c r="CE32" s="38">
        <v>0</v>
      </c>
      <c r="CF32" s="65">
        <v>0</v>
      </c>
      <c r="CG32" s="157">
        <f t="shared" si="2"/>
        <v>14591294</v>
      </c>
      <c r="CH32" s="40">
        <v>825788</v>
      </c>
      <c r="CI32" s="39">
        <v>0</v>
      </c>
      <c r="CJ32" s="40">
        <v>0</v>
      </c>
      <c r="CK32" s="37">
        <v>1702903</v>
      </c>
      <c r="CL32" s="40">
        <v>301953</v>
      </c>
      <c r="CM32" s="40">
        <v>0</v>
      </c>
      <c r="CN32" s="39">
        <v>19977318</v>
      </c>
      <c r="CO32" s="157">
        <f t="shared" si="3"/>
        <v>22807962</v>
      </c>
      <c r="CP32" s="121">
        <f t="shared" si="4"/>
        <v>37399256</v>
      </c>
      <c r="CQ32" s="128"/>
    </row>
    <row r="33" spans="1:95" x14ac:dyDescent="0.2">
      <c r="A33" s="26" t="s">
        <v>35</v>
      </c>
      <c r="B33" s="145" t="s">
        <v>124</v>
      </c>
      <c r="C33" s="37">
        <v>118</v>
      </c>
      <c r="D33" s="38">
        <v>0</v>
      </c>
      <c r="E33" s="64">
        <v>0</v>
      </c>
      <c r="F33" s="40">
        <v>326</v>
      </c>
      <c r="G33" s="38">
        <v>2</v>
      </c>
      <c r="H33" s="38">
        <v>0</v>
      </c>
      <c r="I33" s="38">
        <v>0</v>
      </c>
      <c r="J33" s="38">
        <v>0</v>
      </c>
      <c r="K33" s="38">
        <v>3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1</v>
      </c>
      <c r="R33" s="38">
        <v>4</v>
      </c>
      <c r="S33" s="38">
        <v>0</v>
      </c>
      <c r="T33" s="38">
        <v>2672</v>
      </c>
      <c r="U33" s="38">
        <v>0</v>
      </c>
      <c r="V33" s="38">
        <v>1519</v>
      </c>
      <c r="W33" s="38">
        <v>8561</v>
      </c>
      <c r="X33" s="38">
        <v>134</v>
      </c>
      <c r="Y33" s="38">
        <v>109042</v>
      </c>
      <c r="Z33" s="38">
        <v>0</v>
      </c>
      <c r="AA33" s="38">
        <v>0</v>
      </c>
      <c r="AB33" s="64">
        <v>120412</v>
      </c>
      <c r="AC33" s="90">
        <v>0</v>
      </c>
      <c r="AD33" s="38">
        <v>0</v>
      </c>
      <c r="AE33" s="38">
        <v>0</v>
      </c>
      <c r="AF33" s="38">
        <v>594</v>
      </c>
      <c r="AG33" s="64">
        <v>0</v>
      </c>
      <c r="AH33" s="38">
        <v>0</v>
      </c>
      <c r="AI33" s="38">
        <v>2</v>
      </c>
      <c r="AJ33" s="64">
        <v>47</v>
      </c>
      <c r="AK33" s="38">
        <v>206</v>
      </c>
      <c r="AL33" s="38">
        <v>19056</v>
      </c>
      <c r="AM33" s="64">
        <v>0</v>
      </c>
      <c r="AN33" s="38">
        <v>52082</v>
      </c>
      <c r="AO33" s="38">
        <v>34</v>
      </c>
      <c r="AP33" s="38">
        <v>5869</v>
      </c>
      <c r="AQ33" s="38">
        <v>3116</v>
      </c>
      <c r="AR33" s="64">
        <v>0</v>
      </c>
      <c r="AS33" s="38">
        <v>17</v>
      </c>
      <c r="AT33" s="64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64">
        <v>1</v>
      </c>
      <c r="BA33" s="38">
        <v>0</v>
      </c>
      <c r="BB33" s="38">
        <v>0</v>
      </c>
      <c r="BC33" s="64">
        <v>4</v>
      </c>
      <c r="BD33" s="65">
        <v>0</v>
      </c>
      <c r="BE33" s="38">
        <v>0</v>
      </c>
      <c r="BF33" s="38">
        <v>0</v>
      </c>
      <c r="BG33" s="38">
        <v>54</v>
      </c>
      <c r="BH33" s="38">
        <v>12</v>
      </c>
      <c r="BI33" s="38">
        <v>0</v>
      </c>
      <c r="BJ33" s="38">
        <v>0</v>
      </c>
      <c r="BK33" s="64">
        <v>0</v>
      </c>
      <c r="BL33" s="38">
        <v>496</v>
      </c>
      <c r="BM33" s="38">
        <v>0</v>
      </c>
      <c r="BN33" s="38">
        <v>0</v>
      </c>
      <c r="BO33" s="38">
        <v>0</v>
      </c>
      <c r="BP33" s="38">
        <v>0</v>
      </c>
      <c r="BQ33" s="64">
        <v>2</v>
      </c>
      <c r="BR33" s="38">
        <v>54</v>
      </c>
      <c r="BS33" s="65">
        <v>46</v>
      </c>
      <c r="BT33" s="38">
        <v>80</v>
      </c>
      <c r="BU33" s="38">
        <v>29</v>
      </c>
      <c r="BV33" s="64">
        <v>1</v>
      </c>
      <c r="BW33" s="38">
        <v>0</v>
      </c>
      <c r="BX33" s="38">
        <v>6</v>
      </c>
      <c r="BY33" s="38">
        <v>0</v>
      </c>
      <c r="BZ33" s="64">
        <v>75</v>
      </c>
      <c r="CA33" s="38">
        <v>181</v>
      </c>
      <c r="CB33" s="38">
        <v>0</v>
      </c>
      <c r="CC33" s="64">
        <v>12</v>
      </c>
      <c r="CD33" s="38">
        <v>0</v>
      </c>
      <c r="CE33" s="38">
        <v>0</v>
      </c>
      <c r="CF33" s="65">
        <v>0</v>
      </c>
      <c r="CG33" s="157">
        <f t="shared" si="2"/>
        <v>324870</v>
      </c>
      <c r="CH33" s="40">
        <v>82393</v>
      </c>
      <c r="CI33" s="39">
        <v>0</v>
      </c>
      <c r="CJ33" s="40">
        <v>0</v>
      </c>
      <c r="CK33" s="37">
        <v>291138</v>
      </c>
      <c r="CL33" s="40">
        <v>41247</v>
      </c>
      <c r="CM33" s="40">
        <v>0</v>
      </c>
      <c r="CN33" s="39">
        <v>589053</v>
      </c>
      <c r="CO33" s="157">
        <f t="shared" si="3"/>
        <v>1003831</v>
      </c>
      <c r="CP33" s="121">
        <f t="shared" si="4"/>
        <v>1328701</v>
      </c>
      <c r="CQ33" s="128"/>
    </row>
    <row r="34" spans="1:95" x14ac:dyDescent="0.2">
      <c r="A34" s="26" t="s">
        <v>36</v>
      </c>
      <c r="B34" s="145" t="s">
        <v>125</v>
      </c>
      <c r="C34" s="37">
        <v>2243</v>
      </c>
      <c r="D34" s="38">
        <v>484</v>
      </c>
      <c r="E34" s="64">
        <v>302</v>
      </c>
      <c r="F34" s="40">
        <v>67</v>
      </c>
      <c r="G34" s="38">
        <v>382</v>
      </c>
      <c r="H34" s="38">
        <v>7732</v>
      </c>
      <c r="I34" s="38">
        <v>215</v>
      </c>
      <c r="J34" s="38">
        <v>26</v>
      </c>
      <c r="K34" s="38">
        <v>42147</v>
      </c>
      <c r="L34" s="38">
        <v>70</v>
      </c>
      <c r="M34" s="38">
        <v>282</v>
      </c>
      <c r="N34" s="38">
        <v>0</v>
      </c>
      <c r="O34" s="38">
        <v>59</v>
      </c>
      <c r="P34" s="38">
        <v>0</v>
      </c>
      <c r="Q34" s="38">
        <v>382</v>
      </c>
      <c r="R34" s="38">
        <v>1374</v>
      </c>
      <c r="S34" s="38">
        <v>372</v>
      </c>
      <c r="T34" s="38">
        <v>3774</v>
      </c>
      <c r="U34" s="38">
        <v>142</v>
      </c>
      <c r="V34" s="38">
        <v>694</v>
      </c>
      <c r="W34" s="38">
        <v>741</v>
      </c>
      <c r="X34" s="38">
        <v>3175</v>
      </c>
      <c r="Y34" s="38">
        <v>14</v>
      </c>
      <c r="Z34" s="38">
        <v>173229</v>
      </c>
      <c r="AA34" s="38">
        <v>1936</v>
      </c>
      <c r="AB34" s="64">
        <v>608</v>
      </c>
      <c r="AC34" s="90">
        <v>164</v>
      </c>
      <c r="AD34" s="38">
        <v>374</v>
      </c>
      <c r="AE34" s="38">
        <v>0</v>
      </c>
      <c r="AF34" s="38">
        <v>267</v>
      </c>
      <c r="AG34" s="64">
        <v>3</v>
      </c>
      <c r="AH34" s="38">
        <v>685</v>
      </c>
      <c r="AI34" s="38">
        <v>936</v>
      </c>
      <c r="AJ34" s="64">
        <v>14624</v>
      </c>
      <c r="AK34" s="38">
        <v>1803</v>
      </c>
      <c r="AL34" s="38">
        <v>33469</v>
      </c>
      <c r="AM34" s="64">
        <v>80698</v>
      </c>
      <c r="AN34" s="38">
        <v>628</v>
      </c>
      <c r="AO34" s="38">
        <v>0</v>
      </c>
      <c r="AP34" s="38">
        <v>3</v>
      </c>
      <c r="AQ34" s="38">
        <v>494</v>
      </c>
      <c r="AR34" s="64">
        <v>260</v>
      </c>
      <c r="AS34" s="38">
        <v>9679</v>
      </c>
      <c r="AT34" s="64">
        <v>6876</v>
      </c>
      <c r="AU34" s="38">
        <v>1064</v>
      </c>
      <c r="AV34" s="38">
        <v>797</v>
      </c>
      <c r="AW34" s="38">
        <v>91</v>
      </c>
      <c r="AX34" s="38">
        <v>283</v>
      </c>
      <c r="AY34" s="38">
        <v>4520</v>
      </c>
      <c r="AZ34" s="64">
        <v>468</v>
      </c>
      <c r="BA34" s="38">
        <v>2409</v>
      </c>
      <c r="BB34" s="38">
        <v>1053</v>
      </c>
      <c r="BC34" s="64">
        <v>391</v>
      </c>
      <c r="BD34" s="65">
        <v>217090</v>
      </c>
      <c r="BE34" s="38">
        <v>5267</v>
      </c>
      <c r="BF34" s="38">
        <v>1838</v>
      </c>
      <c r="BG34" s="38">
        <v>2206</v>
      </c>
      <c r="BH34" s="38">
        <v>367</v>
      </c>
      <c r="BI34" s="38">
        <v>3225</v>
      </c>
      <c r="BJ34" s="38">
        <v>191</v>
      </c>
      <c r="BK34" s="64">
        <v>3432</v>
      </c>
      <c r="BL34" s="38">
        <v>192</v>
      </c>
      <c r="BM34" s="38">
        <v>5358</v>
      </c>
      <c r="BN34" s="38">
        <v>53</v>
      </c>
      <c r="BO34" s="38">
        <v>48</v>
      </c>
      <c r="BP34" s="38">
        <v>6356</v>
      </c>
      <c r="BQ34" s="64">
        <v>19484</v>
      </c>
      <c r="BR34" s="38">
        <v>8479</v>
      </c>
      <c r="BS34" s="65">
        <v>18918</v>
      </c>
      <c r="BT34" s="38">
        <v>34693</v>
      </c>
      <c r="BU34" s="38">
        <v>3501</v>
      </c>
      <c r="BV34" s="64">
        <v>685</v>
      </c>
      <c r="BW34" s="38">
        <v>243</v>
      </c>
      <c r="BX34" s="38">
        <v>679</v>
      </c>
      <c r="BY34" s="38">
        <v>199</v>
      </c>
      <c r="BZ34" s="64">
        <v>261</v>
      </c>
      <c r="CA34" s="38">
        <v>2106</v>
      </c>
      <c r="CB34" s="38">
        <v>38</v>
      </c>
      <c r="CC34" s="64">
        <v>6411</v>
      </c>
      <c r="CD34" s="38">
        <v>0</v>
      </c>
      <c r="CE34" s="38">
        <v>0</v>
      </c>
      <c r="CF34" s="65">
        <v>0</v>
      </c>
      <c r="CG34" s="157">
        <f t="shared" si="2"/>
        <v>743809</v>
      </c>
      <c r="CH34" s="40">
        <v>574122</v>
      </c>
      <c r="CI34" s="39">
        <v>0</v>
      </c>
      <c r="CJ34" s="40">
        <v>0</v>
      </c>
      <c r="CK34" s="37">
        <v>67526</v>
      </c>
      <c r="CL34" s="40">
        <v>-8758</v>
      </c>
      <c r="CM34" s="40">
        <v>0</v>
      </c>
      <c r="CN34" s="39">
        <v>1085255</v>
      </c>
      <c r="CO34" s="157">
        <f t="shared" si="3"/>
        <v>1718145</v>
      </c>
      <c r="CP34" s="121">
        <f t="shared" si="4"/>
        <v>2461954</v>
      </c>
      <c r="CQ34" s="128"/>
    </row>
    <row r="35" spans="1:95" x14ac:dyDescent="0.2">
      <c r="A35" s="26" t="s">
        <v>37</v>
      </c>
      <c r="B35" s="145" t="s">
        <v>126</v>
      </c>
      <c r="C35" s="37">
        <v>645</v>
      </c>
      <c r="D35" s="38">
        <v>214</v>
      </c>
      <c r="E35" s="64">
        <v>0</v>
      </c>
      <c r="F35" s="40">
        <v>57</v>
      </c>
      <c r="G35" s="38">
        <v>322</v>
      </c>
      <c r="H35" s="38">
        <v>835</v>
      </c>
      <c r="I35" s="38">
        <v>254</v>
      </c>
      <c r="J35" s="38">
        <v>34</v>
      </c>
      <c r="K35" s="38">
        <v>154</v>
      </c>
      <c r="L35" s="38">
        <v>226</v>
      </c>
      <c r="M35" s="38">
        <v>1297</v>
      </c>
      <c r="N35" s="38">
        <v>0</v>
      </c>
      <c r="O35" s="38">
        <v>203</v>
      </c>
      <c r="P35" s="38">
        <v>212</v>
      </c>
      <c r="Q35" s="38">
        <v>1137</v>
      </c>
      <c r="R35" s="38">
        <v>87</v>
      </c>
      <c r="S35" s="38">
        <v>217</v>
      </c>
      <c r="T35" s="38">
        <v>7903</v>
      </c>
      <c r="U35" s="38">
        <v>561</v>
      </c>
      <c r="V35" s="38">
        <v>873</v>
      </c>
      <c r="W35" s="38">
        <v>825</v>
      </c>
      <c r="X35" s="38">
        <v>591</v>
      </c>
      <c r="Y35" s="38">
        <v>14</v>
      </c>
      <c r="Z35" s="38">
        <v>181</v>
      </c>
      <c r="AA35" s="38">
        <v>38115</v>
      </c>
      <c r="AB35" s="64">
        <v>1325</v>
      </c>
      <c r="AC35" s="90">
        <v>713</v>
      </c>
      <c r="AD35" s="38">
        <v>0</v>
      </c>
      <c r="AE35" s="38">
        <v>0</v>
      </c>
      <c r="AF35" s="38">
        <v>1785</v>
      </c>
      <c r="AG35" s="64">
        <v>15</v>
      </c>
      <c r="AH35" s="38">
        <v>526</v>
      </c>
      <c r="AI35" s="38">
        <v>224</v>
      </c>
      <c r="AJ35" s="64">
        <v>2989</v>
      </c>
      <c r="AK35" s="38">
        <v>503</v>
      </c>
      <c r="AL35" s="38">
        <v>11806</v>
      </c>
      <c r="AM35" s="64">
        <v>26695</v>
      </c>
      <c r="AN35" s="38">
        <v>727</v>
      </c>
      <c r="AO35" s="38">
        <v>0</v>
      </c>
      <c r="AP35" s="38">
        <v>7</v>
      </c>
      <c r="AQ35" s="38">
        <v>15655</v>
      </c>
      <c r="AR35" s="64">
        <v>6</v>
      </c>
      <c r="AS35" s="38">
        <v>517</v>
      </c>
      <c r="AT35" s="64">
        <v>904</v>
      </c>
      <c r="AU35" s="38">
        <v>17</v>
      </c>
      <c r="AV35" s="38">
        <v>0</v>
      </c>
      <c r="AW35" s="38">
        <v>0</v>
      </c>
      <c r="AX35" s="38">
        <v>55</v>
      </c>
      <c r="AY35" s="38">
        <v>113</v>
      </c>
      <c r="AZ35" s="64">
        <v>56</v>
      </c>
      <c r="BA35" s="38">
        <v>15918</v>
      </c>
      <c r="BB35" s="38">
        <v>729</v>
      </c>
      <c r="BC35" s="64">
        <v>66</v>
      </c>
      <c r="BD35" s="65">
        <v>2421</v>
      </c>
      <c r="BE35" s="38">
        <v>811</v>
      </c>
      <c r="BF35" s="38">
        <v>108</v>
      </c>
      <c r="BG35" s="38">
        <v>264</v>
      </c>
      <c r="BH35" s="38">
        <v>919</v>
      </c>
      <c r="BI35" s="38">
        <v>1531</v>
      </c>
      <c r="BJ35" s="38">
        <v>3</v>
      </c>
      <c r="BK35" s="64">
        <v>28</v>
      </c>
      <c r="BL35" s="38">
        <v>71</v>
      </c>
      <c r="BM35" s="38">
        <v>53</v>
      </c>
      <c r="BN35" s="38">
        <v>20</v>
      </c>
      <c r="BO35" s="38">
        <v>65</v>
      </c>
      <c r="BP35" s="38">
        <v>291</v>
      </c>
      <c r="BQ35" s="64">
        <v>15770</v>
      </c>
      <c r="BR35" s="38">
        <v>1241</v>
      </c>
      <c r="BS35" s="65">
        <v>10207</v>
      </c>
      <c r="BT35" s="38">
        <v>199868</v>
      </c>
      <c r="BU35" s="38">
        <v>925</v>
      </c>
      <c r="BV35" s="64">
        <v>409</v>
      </c>
      <c r="BW35" s="38">
        <v>199</v>
      </c>
      <c r="BX35" s="38">
        <v>164</v>
      </c>
      <c r="BY35" s="38">
        <v>46</v>
      </c>
      <c r="BZ35" s="64">
        <v>4239</v>
      </c>
      <c r="CA35" s="38">
        <v>1867</v>
      </c>
      <c r="CB35" s="38">
        <v>32</v>
      </c>
      <c r="CC35" s="64">
        <v>179</v>
      </c>
      <c r="CD35" s="38">
        <v>0</v>
      </c>
      <c r="CE35" s="38">
        <v>0</v>
      </c>
      <c r="CF35" s="65">
        <v>0</v>
      </c>
      <c r="CG35" s="157">
        <f t="shared" si="2"/>
        <v>378039</v>
      </c>
      <c r="CH35" s="40">
        <v>588510</v>
      </c>
      <c r="CI35" s="39">
        <v>210083</v>
      </c>
      <c r="CJ35" s="40">
        <v>0</v>
      </c>
      <c r="CK35" s="37">
        <v>25915</v>
      </c>
      <c r="CL35" s="40">
        <v>27528</v>
      </c>
      <c r="CM35" s="40">
        <v>0</v>
      </c>
      <c r="CN35" s="39">
        <v>645498</v>
      </c>
      <c r="CO35" s="157">
        <f t="shared" si="3"/>
        <v>1497534</v>
      </c>
      <c r="CP35" s="121">
        <f t="shared" si="4"/>
        <v>1875573</v>
      </c>
      <c r="CQ35" s="128"/>
    </row>
    <row r="36" spans="1:95" x14ac:dyDescent="0.2">
      <c r="A36" s="26" t="s">
        <v>38</v>
      </c>
      <c r="B36" s="145" t="s">
        <v>127</v>
      </c>
      <c r="C36" s="37">
        <v>60316</v>
      </c>
      <c r="D36" s="38">
        <v>2111</v>
      </c>
      <c r="E36" s="64">
        <v>32</v>
      </c>
      <c r="F36" s="40">
        <v>7451</v>
      </c>
      <c r="G36" s="38">
        <v>43856</v>
      </c>
      <c r="H36" s="38">
        <v>1941</v>
      </c>
      <c r="I36" s="38">
        <v>5294</v>
      </c>
      <c r="J36" s="38">
        <v>1622</v>
      </c>
      <c r="K36" s="38">
        <v>3326</v>
      </c>
      <c r="L36" s="38">
        <v>17782</v>
      </c>
      <c r="M36" s="38">
        <v>4476</v>
      </c>
      <c r="N36" s="38">
        <v>25800</v>
      </c>
      <c r="O36" s="38">
        <v>27827</v>
      </c>
      <c r="P36" s="38">
        <v>4341</v>
      </c>
      <c r="Q36" s="38">
        <v>30425</v>
      </c>
      <c r="R36" s="38">
        <v>18993</v>
      </c>
      <c r="S36" s="38">
        <v>83114</v>
      </c>
      <c r="T36" s="38">
        <v>61377</v>
      </c>
      <c r="U36" s="38">
        <v>8846</v>
      </c>
      <c r="V36" s="38">
        <v>5833</v>
      </c>
      <c r="W36" s="38">
        <v>27716</v>
      </c>
      <c r="X36" s="38">
        <v>42488</v>
      </c>
      <c r="Y36" s="38">
        <v>1680</v>
      </c>
      <c r="Z36" s="38">
        <v>9505</v>
      </c>
      <c r="AA36" s="38">
        <v>1446</v>
      </c>
      <c r="AB36" s="64">
        <v>218088</v>
      </c>
      <c r="AC36" s="90">
        <v>54456</v>
      </c>
      <c r="AD36" s="38">
        <v>25405</v>
      </c>
      <c r="AE36" s="38">
        <v>325</v>
      </c>
      <c r="AF36" s="38">
        <v>17538</v>
      </c>
      <c r="AG36" s="64">
        <v>114</v>
      </c>
      <c r="AH36" s="38">
        <v>10310</v>
      </c>
      <c r="AI36" s="38">
        <v>10709</v>
      </c>
      <c r="AJ36" s="64">
        <v>10414</v>
      </c>
      <c r="AK36" s="38">
        <v>3043</v>
      </c>
      <c r="AL36" s="38">
        <v>52600</v>
      </c>
      <c r="AM36" s="64">
        <v>61520</v>
      </c>
      <c r="AN36" s="38">
        <v>26292</v>
      </c>
      <c r="AO36" s="38">
        <v>947</v>
      </c>
      <c r="AP36" s="38">
        <v>8587</v>
      </c>
      <c r="AQ36" s="38">
        <v>24836</v>
      </c>
      <c r="AR36" s="64">
        <v>2164</v>
      </c>
      <c r="AS36" s="38">
        <v>3332</v>
      </c>
      <c r="AT36" s="64">
        <v>8704</v>
      </c>
      <c r="AU36" s="38">
        <v>2209</v>
      </c>
      <c r="AV36" s="38">
        <v>219</v>
      </c>
      <c r="AW36" s="38">
        <v>988</v>
      </c>
      <c r="AX36" s="38">
        <v>981</v>
      </c>
      <c r="AY36" s="38">
        <v>9686</v>
      </c>
      <c r="AZ36" s="64">
        <v>2108</v>
      </c>
      <c r="BA36" s="38">
        <v>5446</v>
      </c>
      <c r="BB36" s="38">
        <v>1008</v>
      </c>
      <c r="BC36" s="64">
        <v>1573</v>
      </c>
      <c r="BD36" s="65">
        <v>20062</v>
      </c>
      <c r="BE36" s="38">
        <v>6488</v>
      </c>
      <c r="BF36" s="38">
        <v>3848</v>
      </c>
      <c r="BG36" s="38">
        <v>9742</v>
      </c>
      <c r="BH36" s="38">
        <v>750</v>
      </c>
      <c r="BI36" s="38">
        <v>7626</v>
      </c>
      <c r="BJ36" s="38">
        <v>1355</v>
      </c>
      <c r="BK36" s="64">
        <v>602</v>
      </c>
      <c r="BL36" s="38">
        <v>11162</v>
      </c>
      <c r="BM36" s="38">
        <v>136</v>
      </c>
      <c r="BN36" s="38">
        <v>328</v>
      </c>
      <c r="BO36" s="38">
        <v>1568</v>
      </c>
      <c r="BP36" s="38">
        <v>1597</v>
      </c>
      <c r="BQ36" s="64">
        <v>53500</v>
      </c>
      <c r="BR36" s="38">
        <v>101501</v>
      </c>
      <c r="BS36" s="65">
        <v>9301</v>
      </c>
      <c r="BT36" s="38">
        <v>29790</v>
      </c>
      <c r="BU36" s="38">
        <v>1491</v>
      </c>
      <c r="BV36" s="64">
        <v>243</v>
      </c>
      <c r="BW36" s="38">
        <v>247</v>
      </c>
      <c r="BX36" s="38">
        <v>2036</v>
      </c>
      <c r="BY36" s="38">
        <v>284</v>
      </c>
      <c r="BZ36" s="64">
        <v>2546</v>
      </c>
      <c r="CA36" s="38">
        <v>2831</v>
      </c>
      <c r="CB36" s="38">
        <v>2096</v>
      </c>
      <c r="CC36" s="64">
        <v>17258</v>
      </c>
      <c r="CD36" s="38">
        <v>0</v>
      </c>
      <c r="CE36" s="38">
        <v>0</v>
      </c>
      <c r="CF36" s="65">
        <v>0</v>
      </c>
      <c r="CG36" s="157">
        <f t="shared" si="2"/>
        <v>1349588</v>
      </c>
      <c r="CH36" s="40">
        <v>3325</v>
      </c>
      <c r="CI36" s="39">
        <v>20</v>
      </c>
      <c r="CJ36" s="40">
        <v>0</v>
      </c>
      <c r="CK36" s="37">
        <v>0</v>
      </c>
      <c r="CL36" s="40">
        <v>-2782</v>
      </c>
      <c r="CM36" s="40">
        <v>0</v>
      </c>
      <c r="CN36" s="39">
        <v>38</v>
      </c>
      <c r="CO36" s="157">
        <f t="shared" si="3"/>
        <v>601</v>
      </c>
      <c r="CP36" s="121">
        <f t="shared" si="4"/>
        <v>1350189</v>
      </c>
      <c r="CQ36" s="128"/>
    </row>
    <row r="37" spans="1:95" x14ac:dyDescent="0.2">
      <c r="A37" s="25" t="s">
        <v>39</v>
      </c>
      <c r="B37" s="146" t="s">
        <v>128</v>
      </c>
      <c r="C37" s="66">
        <v>47683</v>
      </c>
      <c r="D37" s="67">
        <v>5335</v>
      </c>
      <c r="E37" s="68">
        <v>192</v>
      </c>
      <c r="F37" s="70">
        <v>22317</v>
      </c>
      <c r="G37" s="67">
        <v>126537</v>
      </c>
      <c r="H37" s="67">
        <v>5399</v>
      </c>
      <c r="I37" s="67">
        <v>5187</v>
      </c>
      <c r="J37" s="67">
        <v>6300</v>
      </c>
      <c r="K37" s="67">
        <v>6638</v>
      </c>
      <c r="L37" s="67">
        <v>80460</v>
      </c>
      <c r="M37" s="67">
        <v>8993</v>
      </c>
      <c r="N37" s="67">
        <v>75207</v>
      </c>
      <c r="O37" s="67">
        <v>106612</v>
      </c>
      <c r="P37" s="67">
        <v>11070</v>
      </c>
      <c r="Q37" s="67">
        <v>85024</v>
      </c>
      <c r="R37" s="67">
        <v>84383</v>
      </c>
      <c r="S37" s="67">
        <v>367709</v>
      </c>
      <c r="T37" s="67">
        <v>76195</v>
      </c>
      <c r="U37" s="67">
        <v>10918</v>
      </c>
      <c r="V37" s="67">
        <v>16117</v>
      </c>
      <c r="W37" s="67">
        <v>56414</v>
      </c>
      <c r="X37" s="67">
        <v>103526</v>
      </c>
      <c r="Y37" s="67">
        <v>3975</v>
      </c>
      <c r="Z37" s="67">
        <v>15134</v>
      </c>
      <c r="AA37" s="67">
        <v>3611</v>
      </c>
      <c r="AB37" s="68">
        <v>7774</v>
      </c>
      <c r="AC37" s="158">
        <v>5425843</v>
      </c>
      <c r="AD37" s="67">
        <v>39213</v>
      </c>
      <c r="AE37" s="67">
        <v>591</v>
      </c>
      <c r="AF37" s="67">
        <v>28751</v>
      </c>
      <c r="AG37" s="68">
        <v>164</v>
      </c>
      <c r="AH37" s="67">
        <v>8428</v>
      </c>
      <c r="AI37" s="67">
        <v>7158</v>
      </c>
      <c r="AJ37" s="68">
        <v>4755</v>
      </c>
      <c r="AK37" s="67">
        <v>16870</v>
      </c>
      <c r="AL37" s="67">
        <v>38657</v>
      </c>
      <c r="AM37" s="68">
        <v>72985</v>
      </c>
      <c r="AN37" s="67">
        <v>59747</v>
      </c>
      <c r="AO37" s="67">
        <v>402</v>
      </c>
      <c r="AP37" s="67">
        <v>2</v>
      </c>
      <c r="AQ37" s="67">
        <v>29983</v>
      </c>
      <c r="AR37" s="68">
        <v>6050</v>
      </c>
      <c r="AS37" s="67">
        <v>27117</v>
      </c>
      <c r="AT37" s="68">
        <v>51921</v>
      </c>
      <c r="AU37" s="67">
        <v>2301</v>
      </c>
      <c r="AV37" s="67">
        <v>1327</v>
      </c>
      <c r="AW37" s="67">
        <v>4585</v>
      </c>
      <c r="AX37" s="67">
        <v>50597</v>
      </c>
      <c r="AY37" s="67">
        <v>7918</v>
      </c>
      <c r="AZ37" s="68">
        <v>2035</v>
      </c>
      <c r="BA37" s="67">
        <v>7073</v>
      </c>
      <c r="BB37" s="67">
        <v>4663</v>
      </c>
      <c r="BC37" s="68">
        <v>805</v>
      </c>
      <c r="BD37" s="69">
        <v>133859</v>
      </c>
      <c r="BE37" s="67">
        <v>5778</v>
      </c>
      <c r="BF37" s="67">
        <v>13444</v>
      </c>
      <c r="BG37" s="67">
        <v>11801</v>
      </c>
      <c r="BH37" s="67">
        <v>6297</v>
      </c>
      <c r="BI37" s="67">
        <v>17877</v>
      </c>
      <c r="BJ37" s="67">
        <v>800878</v>
      </c>
      <c r="BK37" s="68">
        <v>1630</v>
      </c>
      <c r="BL37" s="67">
        <v>1689</v>
      </c>
      <c r="BM37" s="67">
        <v>142</v>
      </c>
      <c r="BN37" s="67">
        <v>980</v>
      </c>
      <c r="BO37" s="67">
        <v>1064</v>
      </c>
      <c r="BP37" s="67">
        <v>3412</v>
      </c>
      <c r="BQ37" s="68">
        <v>279361</v>
      </c>
      <c r="BR37" s="67">
        <v>247886</v>
      </c>
      <c r="BS37" s="69">
        <v>216924</v>
      </c>
      <c r="BT37" s="67">
        <v>219730</v>
      </c>
      <c r="BU37" s="67">
        <v>46307</v>
      </c>
      <c r="BV37" s="68">
        <v>5646</v>
      </c>
      <c r="BW37" s="67">
        <v>4324</v>
      </c>
      <c r="BX37" s="67">
        <v>13107</v>
      </c>
      <c r="BY37" s="67">
        <v>496</v>
      </c>
      <c r="BZ37" s="68">
        <v>19745</v>
      </c>
      <c r="CA37" s="67">
        <v>39444</v>
      </c>
      <c r="CB37" s="67">
        <v>725</v>
      </c>
      <c r="CC37" s="68">
        <v>14645</v>
      </c>
      <c r="CD37" s="67">
        <v>0</v>
      </c>
      <c r="CE37" s="67">
        <v>0</v>
      </c>
      <c r="CF37" s="69">
        <v>0</v>
      </c>
      <c r="CG37" s="159">
        <f t="shared" ref="CG37:CG68" si="5">SUM(C37:CF37)</f>
        <v>9345842</v>
      </c>
      <c r="CH37" s="70">
        <v>3943181</v>
      </c>
      <c r="CI37" s="71">
        <v>167</v>
      </c>
      <c r="CJ37" s="70">
        <v>0</v>
      </c>
      <c r="CK37" s="66">
        <v>0</v>
      </c>
      <c r="CL37" s="70">
        <v>-114438</v>
      </c>
      <c r="CM37" s="70">
        <v>0</v>
      </c>
      <c r="CN37" s="71">
        <v>514490</v>
      </c>
      <c r="CO37" s="159">
        <f t="shared" si="3"/>
        <v>4343400</v>
      </c>
      <c r="CP37" s="120">
        <f t="shared" si="4"/>
        <v>13689242</v>
      </c>
      <c r="CQ37" s="128"/>
    </row>
    <row r="38" spans="1:95" x14ac:dyDescent="0.2">
      <c r="A38" s="26" t="s">
        <v>40</v>
      </c>
      <c r="B38" s="145" t="s">
        <v>129</v>
      </c>
      <c r="C38" s="37">
        <v>975</v>
      </c>
      <c r="D38" s="38">
        <v>36</v>
      </c>
      <c r="E38" s="64">
        <v>9</v>
      </c>
      <c r="F38" s="40">
        <v>37</v>
      </c>
      <c r="G38" s="38">
        <v>1943</v>
      </c>
      <c r="H38" s="38">
        <v>61</v>
      </c>
      <c r="I38" s="38">
        <v>182</v>
      </c>
      <c r="J38" s="38">
        <v>48</v>
      </c>
      <c r="K38" s="38">
        <v>82</v>
      </c>
      <c r="L38" s="38">
        <v>1028</v>
      </c>
      <c r="M38" s="38">
        <v>149</v>
      </c>
      <c r="N38" s="38">
        <v>1292</v>
      </c>
      <c r="O38" s="38">
        <v>1081</v>
      </c>
      <c r="P38" s="38">
        <v>259</v>
      </c>
      <c r="Q38" s="38">
        <v>688</v>
      </c>
      <c r="R38" s="38">
        <v>320</v>
      </c>
      <c r="S38" s="38">
        <v>2125</v>
      </c>
      <c r="T38" s="38">
        <v>639</v>
      </c>
      <c r="U38" s="38">
        <v>172</v>
      </c>
      <c r="V38" s="38">
        <v>258</v>
      </c>
      <c r="W38" s="38">
        <v>369</v>
      </c>
      <c r="X38" s="38">
        <v>952</v>
      </c>
      <c r="Y38" s="38">
        <v>115</v>
      </c>
      <c r="Z38" s="38">
        <v>38</v>
      </c>
      <c r="AA38" s="38">
        <v>76</v>
      </c>
      <c r="AB38" s="64">
        <v>99</v>
      </c>
      <c r="AC38" s="90">
        <v>3037</v>
      </c>
      <c r="AD38" s="38">
        <v>13879</v>
      </c>
      <c r="AE38" s="38">
        <v>8</v>
      </c>
      <c r="AF38" s="38">
        <v>1408</v>
      </c>
      <c r="AG38" s="64">
        <v>19</v>
      </c>
      <c r="AH38" s="38">
        <v>178</v>
      </c>
      <c r="AI38" s="38">
        <v>120</v>
      </c>
      <c r="AJ38" s="64">
        <v>53</v>
      </c>
      <c r="AK38" s="38">
        <v>177</v>
      </c>
      <c r="AL38" s="38">
        <v>612</v>
      </c>
      <c r="AM38" s="64">
        <v>972</v>
      </c>
      <c r="AN38" s="38">
        <v>352</v>
      </c>
      <c r="AO38" s="38">
        <v>18</v>
      </c>
      <c r="AP38" s="38">
        <v>0</v>
      </c>
      <c r="AQ38" s="38">
        <v>2002</v>
      </c>
      <c r="AR38" s="64">
        <v>55</v>
      </c>
      <c r="AS38" s="38">
        <v>984</v>
      </c>
      <c r="AT38" s="64">
        <v>495</v>
      </c>
      <c r="AU38" s="38">
        <v>36</v>
      </c>
      <c r="AV38" s="38">
        <v>22</v>
      </c>
      <c r="AW38" s="38">
        <v>39</v>
      </c>
      <c r="AX38" s="38">
        <v>157</v>
      </c>
      <c r="AY38" s="38">
        <v>292</v>
      </c>
      <c r="AZ38" s="64">
        <v>27</v>
      </c>
      <c r="BA38" s="38">
        <v>146</v>
      </c>
      <c r="BB38" s="38">
        <v>34</v>
      </c>
      <c r="BC38" s="64">
        <v>5</v>
      </c>
      <c r="BD38" s="65">
        <v>6815</v>
      </c>
      <c r="BE38" s="38">
        <v>291</v>
      </c>
      <c r="BF38" s="38">
        <v>81</v>
      </c>
      <c r="BG38" s="38">
        <v>99</v>
      </c>
      <c r="BH38" s="38">
        <v>462</v>
      </c>
      <c r="BI38" s="38">
        <v>19</v>
      </c>
      <c r="BJ38" s="38">
        <v>96</v>
      </c>
      <c r="BK38" s="64">
        <v>16</v>
      </c>
      <c r="BL38" s="38">
        <v>10</v>
      </c>
      <c r="BM38" s="38">
        <v>5</v>
      </c>
      <c r="BN38" s="38">
        <v>9</v>
      </c>
      <c r="BO38" s="38">
        <v>18</v>
      </c>
      <c r="BP38" s="38">
        <v>233</v>
      </c>
      <c r="BQ38" s="64">
        <v>403</v>
      </c>
      <c r="BR38" s="38">
        <v>40961</v>
      </c>
      <c r="BS38" s="65">
        <v>23673</v>
      </c>
      <c r="BT38" s="38">
        <v>17098</v>
      </c>
      <c r="BU38" s="38">
        <v>6528</v>
      </c>
      <c r="BV38" s="64">
        <v>740</v>
      </c>
      <c r="BW38" s="38">
        <v>381</v>
      </c>
      <c r="BX38" s="38">
        <v>773</v>
      </c>
      <c r="BY38" s="38">
        <v>4</v>
      </c>
      <c r="BZ38" s="64">
        <v>1198</v>
      </c>
      <c r="CA38" s="38">
        <v>3207</v>
      </c>
      <c r="CB38" s="38">
        <v>14</v>
      </c>
      <c r="CC38" s="64">
        <v>314</v>
      </c>
      <c r="CD38" s="38">
        <v>0</v>
      </c>
      <c r="CE38" s="38">
        <v>0</v>
      </c>
      <c r="CF38" s="65">
        <v>0</v>
      </c>
      <c r="CG38" s="157">
        <f t="shared" si="5"/>
        <v>141608</v>
      </c>
      <c r="CH38" s="40">
        <v>201632</v>
      </c>
      <c r="CI38" s="39">
        <v>0</v>
      </c>
      <c r="CJ38" s="40">
        <v>0</v>
      </c>
      <c r="CK38" s="37">
        <v>0</v>
      </c>
      <c r="CL38" s="40">
        <v>216</v>
      </c>
      <c r="CM38" s="40">
        <v>0</v>
      </c>
      <c r="CN38" s="39">
        <v>251</v>
      </c>
      <c r="CO38" s="157">
        <f t="shared" si="3"/>
        <v>202099</v>
      </c>
      <c r="CP38" s="121">
        <f t="shared" si="4"/>
        <v>343707</v>
      </c>
      <c r="CQ38" s="128"/>
    </row>
    <row r="39" spans="1:95" x14ac:dyDescent="0.2">
      <c r="A39" s="26" t="s">
        <v>41</v>
      </c>
      <c r="B39" s="145" t="s">
        <v>130</v>
      </c>
      <c r="C39" s="37">
        <v>203</v>
      </c>
      <c r="D39" s="38">
        <v>7</v>
      </c>
      <c r="E39" s="64">
        <v>5</v>
      </c>
      <c r="F39" s="40">
        <v>89</v>
      </c>
      <c r="G39" s="38">
        <v>6027</v>
      </c>
      <c r="H39" s="38">
        <v>162</v>
      </c>
      <c r="I39" s="38">
        <v>225</v>
      </c>
      <c r="J39" s="38">
        <v>1135</v>
      </c>
      <c r="K39" s="38">
        <v>81</v>
      </c>
      <c r="L39" s="38">
        <v>0</v>
      </c>
      <c r="M39" s="38">
        <v>198</v>
      </c>
      <c r="N39" s="38">
        <v>338</v>
      </c>
      <c r="O39" s="38">
        <v>3055</v>
      </c>
      <c r="P39" s="38">
        <v>23</v>
      </c>
      <c r="Q39" s="38">
        <v>25457</v>
      </c>
      <c r="R39" s="38">
        <v>349</v>
      </c>
      <c r="S39" s="38">
        <v>1979</v>
      </c>
      <c r="T39" s="38">
        <v>747</v>
      </c>
      <c r="U39" s="38">
        <v>53</v>
      </c>
      <c r="V39" s="38">
        <v>209</v>
      </c>
      <c r="W39" s="38">
        <v>1704</v>
      </c>
      <c r="X39" s="38">
        <v>518</v>
      </c>
      <c r="Y39" s="38">
        <v>694</v>
      </c>
      <c r="Z39" s="38">
        <v>70</v>
      </c>
      <c r="AA39" s="38">
        <v>29</v>
      </c>
      <c r="AB39" s="64">
        <v>85</v>
      </c>
      <c r="AC39" s="90">
        <v>5583</v>
      </c>
      <c r="AD39" s="38">
        <v>10590</v>
      </c>
      <c r="AE39" s="38">
        <v>389</v>
      </c>
      <c r="AF39" s="38">
        <v>10647</v>
      </c>
      <c r="AG39" s="64">
        <v>97</v>
      </c>
      <c r="AH39" s="38">
        <v>742</v>
      </c>
      <c r="AI39" s="38">
        <v>195</v>
      </c>
      <c r="AJ39" s="64">
        <v>106</v>
      </c>
      <c r="AK39" s="38">
        <v>424</v>
      </c>
      <c r="AL39" s="38">
        <v>1459</v>
      </c>
      <c r="AM39" s="64">
        <v>2954</v>
      </c>
      <c r="AN39" s="38">
        <v>986</v>
      </c>
      <c r="AO39" s="38">
        <v>0</v>
      </c>
      <c r="AP39" s="38">
        <v>0</v>
      </c>
      <c r="AQ39" s="38">
        <v>3362</v>
      </c>
      <c r="AR39" s="64">
        <v>363</v>
      </c>
      <c r="AS39" s="38">
        <v>1119</v>
      </c>
      <c r="AT39" s="64">
        <v>405</v>
      </c>
      <c r="AU39" s="38">
        <v>0</v>
      </c>
      <c r="AV39" s="38">
        <v>6</v>
      </c>
      <c r="AW39" s="38">
        <v>0</v>
      </c>
      <c r="AX39" s="38">
        <v>11</v>
      </c>
      <c r="AY39" s="38">
        <v>5</v>
      </c>
      <c r="AZ39" s="64">
        <v>0</v>
      </c>
      <c r="BA39" s="38">
        <v>19</v>
      </c>
      <c r="BB39" s="38">
        <v>0</v>
      </c>
      <c r="BC39" s="64">
        <v>0</v>
      </c>
      <c r="BD39" s="65">
        <v>4091</v>
      </c>
      <c r="BE39" s="38">
        <v>660</v>
      </c>
      <c r="BF39" s="38">
        <v>12</v>
      </c>
      <c r="BG39" s="38">
        <v>78</v>
      </c>
      <c r="BH39" s="38">
        <v>52</v>
      </c>
      <c r="BI39" s="38">
        <v>18</v>
      </c>
      <c r="BJ39" s="38">
        <v>117</v>
      </c>
      <c r="BK39" s="64">
        <v>12</v>
      </c>
      <c r="BL39" s="38">
        <v>0</v>
      </c>
      <c r="BM39" s="38">
        <v>1</v>
      </c>
      <c r="BN39" s="38">
        <v>0</v>
      </c>
      <c r="BO39" s="38">
        <v>1</v>
      </c>
      <c r="BP39" s="38">
        <v>173</v>
      </c>
      <c r="BQ39" s="64">
        <v>138</v>
      </c>
      <c r="BR39" s="38">
        <v>13420</v>
      </c>
      <c r="BS39" s="65">
        <v>2895</v>
      </c>
      <c r="BT39" s="38">
        <v>2957</v>
      </c>
      <c r="BU39" s="38">
        <v>890</v>
      </c>
      <c r="BV39" s="64">
        <v>37</v>
      </c>
      <c r="BW39" s="38">
        <v>35</v>
      </c>
      <c r="BX39" s="38">
        <v>121</v>
      </c>
      <c r="BY39" s="38">
        <v>0</v>
      </c>
      <c r="BZ39" s="64">
        <v>379</v>
      </c>
      <c r="CA39" s="38">
        <v>388</v>
      </c>
      <c r="CB39" s="38">
        <v>0</v>
      </c>
      <c r="CC39" s="64">
        <v>367</v>
      </c>
      <c r="CD39" s="38">
        <v>0</v>
      </c>
      <c r="CE39" s="38">
        <v>0</v>
      </c>
      <c r="CF39" s="65">
        <v>0</v>
      </c>
      <c r="CG39" s="157">
        <f t="shared" si="5"/>
        <v>109746</v>
      </c>
      <c r="CH39" s="40">
        <v>131122</v>
      </c>
      <c r="CI39" s="39">
        <v>0</v>
      </c>
      <c r="CJ39" s="40">
        <v>0</v>
      </c>
      <c r="CK39" s="37">
        <v>0</v>
      </c>
      <c r="CL39" s="40">
        <v>0</v>
      </c>
      <c r="CM39" s="40">
        <v>0</v>
      </c>
      <c r="CN39" s="39">
        <v>195</v>
      </c>
      <c r="CO39" s="157">
        <f t="shared" si="3"/>
        <v>131317</v>
      </c>
      <c r="CP39" s="121">
        <f t="shared" si="4"/>
        <v>241063</v>
      </c>
      <c r="CQ39" s="128"/>
    </row>
    <row r="40" spans="1:95" x14ac:dyDescent="0.2">
      <c r="A40" s="26" t="s">
        <v>42</v>
      </c>
      <c r="B40" s="145" t="s">
        <v>131</v>
      </c>
      <c r="C40" s="37">
        <v>2356</v>
      </c>
      <c r="D40" s="38">
        <v>24</v>
      </c>
      <c r="E40" s="64">
        <v>6</v>
      </c>
      <c r="F40" s="40">
        <v>399</v>
      </c>
      <c r="G40" s="38">
        <v>5687</v>
      </c>
      <c r="H40" s="38">
        <v>239</v>
      </c>
      <c r="I40" s="38">
        <v>210</v>
      </c>
      <c r="J40" s="38">
        <v>598</v>
      </c>
      <c r="K40" s="38">
        <v>338</v>
      </c>
      <c r="L40" s="38">
        <v>5537</v>
      </c>
      <c r="M40" s="38">
        <v>301</v>
      </c>
      <c r="N40" s="38">
        <v>1763</v>
      </c>
      <c r="O40" s="38">
        <v>2509</v>
      </c>
      <c r="P40" s="38">
        <v>5350</v>
      </c>
      <c r="Q40" s="38">
        <v>2872</v>
      </c>
      <c r="R40" s="38">
        <v>6422</v>
      </c>
      <c r="S40" s="38">
        <v>8003</v>
      </c>
      <c r="T40" s="38">
        <v>3316</v>
      </c>
      <c r="U40" s="38">
        <v>489</v>
      </c>
      <c r="V40" s="38">
        <v>2989</v>
      </c>
      <c r="W40" s="38">
        <v>8981</v>
      </c>
      <c r="X40" s="38">
        <v>6983</v>
      </c>
      <c r="Y40" s="38">
        <v>466</v>
      </c>
      <c r="Z40" s="38">
        <v>231</v>
      </c>
      <c r="AA40" s="38">
        <v>223</v>
      </c>
      <c r="AB40" s="64">
        <v>2364</v>
      </c>
      <c r="AC40" s="90">
        <v>8668</v>
      </c>
      <c r="AD40" s="38">
        <v>3960</v>
      </c>
      <c r="AE40" s="38">
        <v>1016</v>
      </c>
      <c r="AF40" s="38">
        <v>63815</v>
      </c>
      <c r="AG40" s="64">
        <v>711</v>
      </c>
      <c r="AH40" s="38">
        <v>2789</v>
      </c>
      <c r="AI40" s="38">
        <v>3310</v>
      </c>
      <c r="AJ40" s="64">
        <v>866</v>
      </c>
      <c r="AK40" s="38">
        <v>918</v>
      </c>
      <c r="AL40" s="38">
        <v>18427</v>
      </c>
      <c r="AM40" s="64">
        <v>30098</v>
      </c>
      <c r="AN40" s="38">
        <v>1764</v>
      </c>
      <c r="AO40" s="38">
        <v>102</v>
      </c>
      <c r="AP40" s="38">
        <v>0</v>
      </c>
      <c r="AQ40" s="38">
        <v>731</v>
      </c>
      <c r="AR40" s="64">
        <v>0</v>
      </c>
      <c r="AS40" s="38">
        <v>422</v>
      </c>
      <c r="AT40" s="64">
        <v>976</v>
      </c>
      <c r="AU40" s="38">
        <v>69</v>
      </c>
      <c r="AV40" s="38">
        <v>0</v>
      </c>
      <c r="AW40" s="38">
        <v>5</v>
      </c>
      <c r="AX40" s="38">
        <v>0</v>
      </c>
      <c r="AY40" s="38">
        <v>52</v>
      </c>
      <c r="AZ40" s="64">
        <v>3</v>
      </c>
      <c r="BA40" s="38">
        <v>122</v>
      </c>
      <c r="BB40" s="38">
        <v>52</v>
      </c>
      <c r="BC40" s="64">
        <v>0</v>
      </c>
      <c r="BD40" s="65">
        <v>1648</v>
      </c>
      <c r="BE40" s="38">
        <v>382</v>
      </c>
      <c r="BF40" s="38">
        <v>1540</v>
      </c>
      <c r="BG40" s="38">
        <v>177</v>
      </c>
      <c r="BH40" s="38">
        <v>151</v>
      </c>
      <c r="BI40" s="38">
        <v>333</v>
      </c>
      <c r="BJ40" s="38">
        <v>402</v>
      </c>
      <c r="BK40" s="64">
        <v>51</v>
      </c>
      <c r="BL40" s="38">
        <v>24</v>
      </c>
      <c r="BM40" s="38">
        <v>1</v>
      </c>
      <c r="BN40" s="38">
        <v>0</v>
      </c>
      <c r="BO40" s="38">
        <v>0</v>
      </c>
      <c r="BP40" s="38">
        <v>1842</v>
      </c>
      <c r="BQ40" s="64">
        <v>240</v>
      </c>
      <c r="BR40" s="38">
        <v>149302</v>
      </c>
      <c r="BS40" s="65">
        <v>2523</v>
      </c>
      <c r="BT40" s="38">
        <v>4193</v>
      </c>
      <c r="BU40" s="38">
        <v>910</v>
      </c>
      <c r="BV40" s="64">
        <v>187</v>
      </c>
      <c r="BW40" s="38">
        <v>54</v>
      </c>
      <c r="BX40" s="38">
        <v>47</v>
      </c>
      <c r="BY40" s="38">
        <v>2</v>
      </c>
      <c r="BZ40" s="64">
        <v>184</v>
      </c>
      <c r="CA40" s="38">
        <v>2580</v>
      </c>
      <c r="CB40" s="38">
        <v>10</v>
      </c>
      <c r="CC40" s="64">
        <v>236</v>
      </c>
      <c r="CD40" s="38">
        <v>0</v>
      </c>
      <c r="CE40" s="38">
        <v>0</v>
      </c>
      <c r="CF40" s="65">
        <v>0</v>
      </c>
      <c r="CG40" s="157">
        <f t="shared" si="5"/>
        <v>374551</v>
      </c>
      <c r="CH40" s="40">
        <v>124860</v>
      </c>
      <c r="CI40" s="39">
        <v>99038</v>
      </c>
      <c r="CJ40" s="40">
        <v>0</v>
      </c>
      <c r="CK40" s="37">
        <v>0</v>
      </c>
      <c r="CL40" s="40">
        <v>3731</v>
      </c>
      <c r="CM40" s="40">
        <v>0</v>
      </c>
      <c r="CN40" s="39">
        <v>457489</v>
      </c>
      <c r="CO40" s="157">
        <f t="shared" si="3"/>
        <v>685118</v>
      </c>
      <c r="CP40" s="121">
        <f t="shared" si="4"/>
        <v>1059669</v>
      </c>
      <c r="CQ40" s="128"/>
    </row>
    <row r="41" spans="1:95" x14ac:dyDescent="0.2">
      <c r="A41" s="26" t="s">
        <v>43</v>
      </c>
      <c r="B41" s="145" t="s">
        <v>132</v>
      </c>
      <c r="C41" s="37">
        <v>0</v>
      </c>
      <c r="D41" s="38">
        <v>0</v>
      </c>
      <c r="E41" s="64">
        <v>0</v>
      </c>
      <c r="F41" s="40">
        <v>0</v>
      </c>
      <c r="G41" s="38">
        <v>236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7</v>
      </c>
      <c r="P41" s="38">
        <v>0</v>
      </c>
      <c r="Q41" s="38">
        <v>1</v>
      </c>
      <c r="R41" s="38">
        <v>0</v>
      </c>
      <c r="S41" s="38">
        <v>1</v>
      </c>
      <c r="T41" s="38">
        <v>3</v>
      </c>
      <c r="U41" s="38">
        <v>1</v>
      </c>
      <c r="V41" s="38">
        <v>2</v>
      </c>
      <c r="W41" s="38">
        <v>2</v>
      </c>
      <c r="X41" s="38">
        <v>99</v>
      </c>
      <c r="Y41" s="38">
        <v>0</v>
      </c>
      <c r="Z41" s="38">
        <v>0</v>
      </c>
      <c r="AA41" s="38">
        <v>0</v>
      </c>
      <c r="AB41" s="64">
        <v>11</v>
      </c>
      <c r="AC41" s="90">
        <v>1</v>
      </c>
      <c r="AD41" s="38">
        <v>0</v>
      </c>
      <c r="AE41" s="38">
        <v>0</v>
      </c>
      <c r="AF41" s="38">
        <v>1670</v>
      </c>
      <c r="AG41" s="64">
        <v>87</v>
      </c>
      <c r="AH41" s="38">
        <v>335</v>
      </c>
      <c r="AI41" s="38">
        <v>54</v>
      </c>
      <c r="AJ41" s="64">
        <v>119</v>
      </c>
      <c r="AK41" s="38">
        <v>0</v>
      </c>
      <c r="AL41" s="38">
        <v>47</v>
      </c>
      <c r="AM41" s="64">
        <v>0</v>
      </c>
      <c r="AN41" s="38">
        <v>1</v>
      </c>
      <c r="AO41" s="38">
        <v>0</v>
      </c>
      <c r="AP41" s="38">
        <v>0</v>
      </c>
      <c r="AQ41" s="38">
        <v>0</v>
      </c>
      <c r="AR41" s="64">
        <v>0</v>
      </c>
      <c r="AS41" s="38">
        <v>0</v>
      </c>
      <c r="AT41" s="64">
        <v>91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64">
        <v>0</v>
      </c>
      <c r="BA41" s="38">
        <v>0</v>
      </c>
      <c r="BB41" s="38">
        <v>0</v>
      </c>
      <c r="BC41" s="64">
        <v>0</v>
      </c>
      <c r="BD41" s="65">
        <v>5240</v>
      </c>
      <c r="BE41" s="38">
        <v>0</v>
      </c>
      <c r="BF41" s="38">
        <v>0</v>
      </c>
      <c r="BG41" s="38">
        <v>8</v>
      </c>
      <c r="BH41" s="38">
        <v>0</v>
      </c>
      <c r="BI41" s="38">
        <v>0</v>
      </c>
      <c r="BJ41" s="38">
        <v>7</v>
      </c>
      <c r="BK41" s="64">
        <v>0</v>
      </c>
      <c r="BL41" s="38">
        <v>0</v>
      </c>
      <c r="BM41" s="38">
        <v>0</v>
      </c>
      <c r="BN41" s="38">
        <v>0</v>
      </c>
      <c r="BO41" s="38">
        <v>0</v>
      </c>
      <c r="BP41" s="38">
        <v>191</v>
      </c>
      <c r="BQ41" s="64">
        <v>0</v>
      </c>
      <c r="BR41" s="38">
        <v>4275</v>
      </c>
      <c r="BS41" s="65">
        <v>34</v>
      </c>
      <c r="BT41" s="38">
        <v>30</v>
      </c>
      <c r="BU41" s="38">
        <v>38</v>
      </c>
      <c r="BV41" s="64">
        <v>2</v>
      </c>
      <c r="BW41" s="38">
        <v>0</v>
      </c>
      <c r="BX41" s="38">
        <v>0</v>
      </c>
      <c r="BY41" s="38">
        <v>0</v>
      </c>
      <c r="BZ41" s="64">
        <v>4</v>
      </c>
      <c r="CA41" s="38">
        <v>0</v>
      </c>
      <c r="CB41" s="38">
        <v>0</v>
      </c>
      <c r="CC41" s="64">
        <v>0</v>
      </c>
      <c r="CD41" s="38">
        <v>0</v>
      </c>
      <c r="CE41" s="38">
        <v>0</v>
      </c>
      <c r="CF41" s="65">
        <v>0</v>
      </c>
      <c r="CG41" s="157">
        <f t="shared" si="5"/>
        <v>12597</v>
      </c>
      <c r="CH41" s="40">
        <v>759</v>
      </c>
      <c r="CI41" s="39">
        <v>2773</v>
      </c>
      <c r="CJ41" s="40">
        <v>0</v>
      </c>
      <c r="CK41" s="37">
        <v>341</v>
      </c>
      <c r="CL41" s="40">
        <v>173</v>
      </c>
      <c r="CM41" s="40">
        <v>0</v>
      </c>
      <c r="CN41" s="39">
        <v>0</v>
      </c>
      <c r="CO41" s="157">
        <f t="shared" si="3"/>
        <v>4046</v>
      </c>
      <c r="CP41" s="121">
        <f t="shared" si="4"/>
        <v>16643</v>
      </c>
      <c r="CQ41" s="128"/>
    </row>
    <row r="42" spans="1:95" x14ac:dyDescent="0.2">
      <c r="A42" s="25" t="s">
        <v>44</v>
      </c>
      <c r="B42" s="146" t="s">
        <v>133</v>
      </c>
      <c r="C42" s="66">
        <v>0</v>
      </c>
      <c r="D42" s="67">
        <v>0</v>
      </c>
      <c r="E42" s="68">
        <v>0</v>
      </c>
      <c r="F42" s="70">
        <v>0</v>
      </c>
      <c r="G42" s="67">
        <v>0</v>
      </c>
      <c r="H42" s="67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67">
        <v>0</v>
      </c>
      <c r="AB42" s="68">
        <v>0</v>
      </c>
      <c r="AC42" s="158">
        <v>0</v>
      </c>
      <c r="AD42" s="67">
        <v>0</v>
      </c>
      <c r="AE42" s="67">
        <v>0</v>
      </c>
      <c r="AF42" s="67">
        <v>0</v>
      </c>
      <c r="AG42" s="68">
        <v>0</v>
      </c>
      <c r="AH42" s="67">
        <v>0</v>
      </c>
      <c r="AI42" s="67">
        <v>0</v>
      </c>
      <c r="AJ42" s="68">
        <v>0</v>
      </c>
      <c r="AK42" s="67">
        <v>0</v>
      </c>
      <c r="AL42" s="67">
        <v>0</v>
      </c>
      <c r="AM42" s="68">
        <v>0</v>
      </c>
      <c r="AN42" s="67">
        <v>0</v>
      </c>
      <c r="AO42" s="67">
        <v>0</v>
      </c>
      <c r="AP42" s="67">
        <v>0</v>
      </c>
      <c r="AQ42" s="67">
        <v>0</v>
      </c>
      <c r="AR42" s="68">
        <v>0</v>
      </c>
      <c r="AS42" s="67">
        <v>0</v>
      </c>
      <c r="AT42" s="68">
        <v>0</v>
      </c>
      <c r="AU42" s="67">
        <v>0</v>
      </c>
      <c r="AV42" s="67">
        <v>0</v>
      </c>
      <c r="AW42" s="67">
        <v>0</v>
      </c>
      <c r="AX42" s="67">
        <v>0</v>
      </c>
      <c r="AY42" s="67">
        <v>0</v>
      </c>
      <c r="AZ42" s="68">
        <v>0</v>
      </c>
      <c r="BA42" s="67">
        <v>0</v>
      </c>
      <c r="BB42" s="67">
        <v>0</v>
      </c>
      <c r="BC42" s="68">
        <v>0</v>
      </c>
      <c r="BD42" s="69">
        <v>0</v>
      </c>
      <c r="BE42" s="67">
        <v>0</v>
      </c>
      <c r="BF42" s="67">
        <v>0</v>
      </c>
      <c r="BG42" s="67">
        <v>0</v>
      </c>
      <c r="BH42" s="67">
        <v>0</v>
      </c>
      <c r="BI42" s="67">
        <v>0</v>
      </c>
      <c r="BJ42" s="67">
        <v>0</v>
      </c>
      <c r="BK42" s="68">
        <v>0</v>
      </c>
      <c r="BL42" s="67">
        <v>0</v>
      </c>
      <c r="BM42" s="67">
        <v>0</v>
      </c>
      <c r="BN42" s="67">
        <v>0</v>
      </c>
      <c r="BO42" s="67">
        <v>0</v>
      </c>
      <c r="BP42" s="67">
        <v>0</v>
      </c>
      <c r="BQ42" s="68">
        <v>0</v>
      </c>
      <c r="BR42" s="67">
        <v>0</v>
      </c>
      <c r="BS42" s="69">
        <v>0</v>
      </c>
      <c r="BT42" s="67">
        <v>0</v>
      </c>
      <c r="BU42" s="67">
        <v>0</v>
      </c>
      <c r="BV42" s="68">
        <v>0</v>
      </c>
      <c r="BW42" s="67">
        <v>0</v>
      </c>
      <c r="BX42" s="67">
        <v>0</v>
      </c>
      <c r="BY42" s="67">
        <v>0</v>
      </c>
      <c r="BZ42" s="68">
        <v>0</v>
      </c>
      <c r="CA42" s="67">
        <v>0</v>
      </c>
      <c r="CB42" s="67">
        <v>0</v>
      </c>
      <c r="CC42" s="68">
        <v>0</v>
      </c>
      <c r="CD42" s="67">
        <v>0</v>
      </c>
      <c r="CE42" s="67">
        <v>0</v>
      </c>
      <c r="CF42" s="69">
        <v>0</v>
      </c>
      <c r="CG42" s="159">
        <f t="shared" si="5"/>
        <v>0</v>
      </c>
      <c r="CH42" s="70">
        <v>0</v>
      </c>
      <c r="CI42" s="71">
        <v>792</v>
      </c>
      <c r="CJ42" s="70">
        <v>0</v>
      </c>
      <c r="CK42" s="66">
        <v>5781644</v>
      </c>
      <c r="CL42" s="70">
        <v>-6221</v>
      </c>
      <c r="CM42" s="70">
        <v>0</v>
      </c>
      <c r="CN42" s="71">
        <v>0</v>
      </c>
      <c r="CO42" s="159">
        <f t="shared" si="3"/>
        <v>5776215</v>
      </c>
      <c r="CP42" s="120">
        <f t="shared" si="4"/>
        <v>5776215</v>
      </c>
      <c r="CQ42" s="128"/>
    </row>
    <row r="43" spans="1:95" x14ac:dyDescent="0.2">
      <c r="A43" s="26" t="s">
        <v>45</v>
      </c>
      <c r="B43" s="145" t="s">
        <v>134</v>
      </c>
      <c r="C43" s="37">
        <v>82</v>
      </c>
      <c r="D43" s="38">
        <v>2120</v>
      </c>
      <c r="E43" s="64">
        <v>0</v>
      </c>
      <c r="F43" s="40">
        <v>459</v>
      </c>
      <c r="G43" s="38">
        <v>551</v>
      </c>
      <c r="H43" s="38">
        <v>0</v>
      </c>
      <c r="I43" s="38">
        <v>21</v>
      </c>
      <c r="J43" s="38">
        <v>0</v>
      </c>
      <c r="K43" s="38">
        <v>1324</v>
      </c>
      <c r="L43" s="38">
        <v>0</v>
      </c>
      <c r="M43" s="38">
        <v>0</v>
      </c>
      <c r="N43" s="38">
        <v>0</v>
      </c>
      <c r="O43" s="38">
        <v>33</v>
      </c>
      <c r="P43" s="38">
        <v>0</v>
      </c>
      <c r="Q43" s="38">
        <v>4</v>
      </c>
      <c r="R43" s="38">
        <v>13971</v>
      </c>
      <c r="S43" s="38">
        <v>44</v>
      </c>
      <c r="T43" s="38">
        <v>36128</v>
      </c>
      <c r="U43" s="38">
        <v>0</v>
      </c>
      <c r="V43" s="38">
        <v>28797</v>
      </c>
      <c r="W43" s="38">
        <v>257</v>
      </c>
      <c r="X43" s="38">
        <v>2</v>
      </c>
      <c r="Y43" s="38">
        <v>26</v>
      </c>
      <c r="Z43" s="38">
        <v>0</v>
      </c>
      <c r="AA43" s="38">
        <v>0</v>
      </c>
      <c r="AB43" s="64">
        <v>12227</v>
      </c>
      <c r="AC43" s="90">
        <v>4462</v>
      </c>
      <c r="AD43" s="38">
        <v>6726</v>
      </c>
      <c r="AE43" s="38">
        <v>0</v>
      </c>
      <c r="AF43" s="38">
        <v>2529</v>
      </c>
      <c r="AG43" s="64">
        <v>5</v>
      </c>
      <c r="AH43" s="38">
        <v>130911</v>
      </c>
      <c r="AI43" s="38">
        <v>597518</v>
      </c>
      <c r="AJ43" s="64">
        <v>103478</v>
      </c>
      <c r="AK43" s="38">
        <v>0</v>
      </c>
      <c r="AL43" s="38">
        <v>5788</v>
      </c>
      <c r="AM43" s="64">
        <v>7409</v>
      </c>
      <c r="AN43" s="38">
        <v>124554</v>
      </c>
      <c r="AO43" s="38">
        <v>0</v>
      </c>
      <c r="AP43" s="38">
        <v>0</v>
      </c>
      <c r="AQ43" s="38">
        <v>70611</v>
      </c>
      <c r="AR43" s="64">
        <v>586</v>
      </c>
      <c r="AS43" s="38">
        <v>0</v>
      </c>
      <c r="AT43" s="64">
        <v>0</v>
      </c>
      <c r="AU43" s="38">
        <v>0</v>
      </c>
      <c r="AV43" s="38">
        <v>0</v>
      </c>
      <c r="AW43" s="38">
        <v>0</v>
      </c>
      <c r="AX43" s="38">
        <v>2317</v>
      </c>
      <c r="AY43" s="38">
        <v>952</v>
      </c>
      <c r="AZ43" s="64">
        <v>126</v>
      </c>
      <c r="BA43" s="38">
        <v>32</v>
      </c>
      <c r="BB43" s="38">
        <v>0</v>
      </c>
      <c r="BC43" s="64">
        <v>234</v>
      </c>
      <c r="BD43" s="65">
        <v>35</v>
      </c>
      <c r="BE43" s="38">
        <v>0</v>
      </c>
      <c r="BF43" s="38">
        <v>3411</v>
      </c>
      <c r="BG43" s="38">
        <v>39893</v>
      </c>
      <c r="BH43" s="38">
        <v>0</v>
      </c>
      <c r="BI43" s="38">
        <v>0</v>
      </c>
      <c r="BJ43" s="38">
        <v>1</v>
      </c>
      <c r="BK43" s="64">
        <v>0</v>
      </c>
      <c r="BL43" s="38">
        <v>0</v>
      </c>
      <c r="BM43" s="38">
        <v>0</v>
      </c>
      <c r="BN43" s="38">
        <v>32</v>
      </c>
      <c r="BO43" s="38">
        <v>2</v>
      </c>
      <c r="BP43" s="38">
        <v>6301</v>
      </c>
      <c r="BQ43" s="64">
        <v>3</v>
      </c>
      <c r="BR43" s="38">
        <v>89743</v>
      </c>
      <c r="BS43" s="65">
        <v>145</v>
      </c>
      <c r="BT43" s="38">
        <v>121</v>
      </c>
      <c r="BU43" s="38">
        <v>93</v>
      </c>
      <c r="BV43" s="64">
        <v>9</v>
      </c>
      <c r="BW43" s="38">
        <v>0</v>
      </c>
      <c r="BX43" s="38">
        <v>157</v>
      </c>
      <c r="BY43" s="38">
        <v>0</v>
      </c>
      <c r="BZ43" s="64">
        <v>0</v>
      </c>
      <c r="CA43" s="38">
        <v>0</v>
      </c>
      <c r="CB43" s="38">
        <v>826</v>
      </c>
      <c r="CC43" s="64">
        <v>81</v>
      </c>
      <c r="CD43" s="38">
        <v>0</v>
      </c>
      <c r="CE43" s="38">
        <v>0</v>
      </c>
      <c r="CF43" s="65">
        <v>0</v>
      </c>
      <c r="CG43" s="157">
        <f t="shared" si="5"/>
        <v>1295137</v>
      </c>
      <c r="CH43" s="40">
        <v>0</v>
      </c>
      <c r="CI43" s="39">
        <v>238</v>
      </c>
      <c r="CJ43" s="40">
        <v>0</v>
      </c>
      <c r="CK43" s="37">
        <v>2384943</v>
      </c>
      <c r="CL43" s="40">
        <v>-6017</v>
      </c>
      <c r="CM43" s="40">
        <v>0</v>
      </c>
      <c r="CN43" s="39">
        <v>163017</v>
      </c>
      <c r="CO43" s="157">
        <f t="shared" si="3"/>
        <v>2542181</v>
      </c>
      <c r="CP43" s="121">
        <f t="shared" si="4"/>
        <v>3837318</v>
      </c>
      <c r="CQ43" s="128"/>
    </row>
    <row r="44" spans="1:95" x14ac:dyDescent="0.2">
      <c r="A44" s="26" t="s">
        <v>46</v>
      </c>
      <c r="B44" s="145" t="s">
        <v>135</v>
      </c>
      <c r="C44" s="37">
        <v>26304</v>
      </c>
      <c r="D44" s="38">
        <v>3462</v>
      </c>
      <c r="E44" s="64">
        <v>18</v>
      </c>
      <c r="F44" s="40">
        <v>4703</v>
      </c>
      <c r="G44" s="38">
        <v>7501</v>
      </c>
      <c r="H44" s="38">
        <v>345</v>
      </c>
      <c r="I44" s="38">
        <v>740</v>
      </c>
      <c r="J44" s="38">
        <v>382</v>
      </c>
      <c r="K44" s="38">
        <v>4606</v>
      </c>
      <c r="L44" s="38">
        <v>409</v>
      </c>
      <c r="M44" s="38">
        <v>1303</v>
      </c>
      <c r="N44" s="38">
        <v>423</v>
      </c>
      <c r="O44" s="38">
        <v>2305</v>
      </c>
      <c r="P44" s="38">
        <v>79</v>
      </c>
      <c r="Q44" s="38">
        <v>7641</v>
      </c>
      <c r="R44" s="38">
        <v>38141</v>
      </c>
      <c r="S44" s="38">
        <v>1188</v>
      </c>
      <c r="T44" s="38">
        <v>102609</v>
      </c>
      <c r="U44" s="38">
        <v>558</v>
      </c>
      <c r="V44" s="38">
        <v>27760</v>
      </c>
      <c r="W44" s="38">
        <v>13616</v>
      </c>
      <c r="X44" s="38">
        <v>2311</v>
      </c>
      <c r="Y44" s="38">
        <v>150</v>
      </c>
      <c r="Z44" s="38">
        <v>781</v>
      </c>
      <c r="AA44" s="38">
        <v>695</v>
      </c>
      <c r="AB44" s="64">
        <v>31436</v>
      </c>
      <c r="AC44" s="90">
        <v>24643</v>
      </c>
      <c r="AD44" s="38">
        <v>8162</v>
      </c>
      <c r="AE44" s="38">
        <v>26</v>
      </c>
      <c r="AF44" s="38">
        <v>7812</v>
      </c>
      <c r="AG44" s="64">
        <v>1241</v>
      </c>
      <c r="AH44" s="38">
        <v>1710244</v>
      </c>
      <c r="AI44" s="38">
        <v>1024507</v>
      </c>
      <c r="AJ44" s="64">
        <v>1045275</v>
      </c>
      <c r="AK44" s="38">
        <v>4548</v>
      </c>
      <c r="AL44" s="38">
        <v>70628</v>
      </c>
      <c r="AM44" s="64">
        <v>72817</v>
      </c>
      <c r="AN44" s="38">
        <v>117922</v>
      </c>
      <c r="AO44" s="38">
        <v>50</v>
      </c>
      <c r="AP44" s="38">
        <v>0</v>
      </c>
      <c r="AQ44" s="38">
        <v>58115</v>
      </c>
      <c r="AR44" s="64">
        <v>3486</v>
      </c>
      <c r="AS44" s="38">
        <v>6543</v>
      </c>
      <c r="AT44" s="64">
        <v>8018</v>
      </c>
      <c r="AU44" s="38">
        <v>172</v>
      </c>
      <c r="AV44" s="38">
        <v>313</v>
      </c>
      <c r="AW44" s="38">
        <v>0</v>
      </c>
      <c r="AX44" s="38">
        <v>5424</v>
      </c>
      <c r="AY44" s="38">
        <v>19634</v>
      </c>
      <c r="AZ44" s="64">
        <v>1082</v>
      </c>
      <c r="BA44" s="38">
        <v>3596</v>
      </c>
      <c r="BB44" s="38">
        <v>3360</v>
      </c>
      <c r="BC44" s="64">
        <v>1890</v>
      </c>
      <c r="BD44" s="65">
        <v>262079</v>
      </c>
      <c r="BE44" s="38">
        <v>63</v>
      </c>
      <c r="BF44" s="38">
        <v>40250</v>
      </c>
      <c r="BG44" s="38">
        <v>159375</v>
      </c>
      <c r="BH44" s="38">
        <v>8004</v>
      </c>
      <c r="BI44" s="38">
        <v>29812</v>
      </c>
      <c r="BJ44" s="38">
        <v>68757</v>
      </c>
      <c r="BK44" s="64">
        <v>15</v>
      </c>
      <c r="BL44" s="38">
        <v>3426</v>
      </c>
      <c r="BM44" s="38">
        <v>3018</v>
      </c>
      <c r="BN44" s="38">
        <v>24</v>
      </c>
      <c r="BO44" s="38">
        <v>297</v>
      </c>
      <c r="BP44" s="38">
        <v>93155</v>
      </c>
      <c r="BQ44" s="64">
        <v>12159</v>
      </c>
      <c r="BR44" s="38">
        <v>65992</v>
      </c>
      <c r="BS44" s="65">
        <v>59793</v>
      </c>
      <c r="BT44" s="38">
        <v>11621</v>
      </c>
      <c r="BU44" s="38">
        <v>8924</v>
      </c>
      <c r="BV44" s="64">
        <v>1584</v>
      </c>
      <c r="BW44" s="38">
        <v>961</v>
      </c>
      <c r="BX44" s="38">
        <v>5066</v>
      </c>
      <c r="BY44" s="38">
        <v>106</v>
      </c>
      <c r="BZ44" s="64">
        <v>1948</v>
      </c>
      <c r="CA44" s="38">
        <v>21503</v>
      </c>
      <c r="CB44" s="38">
        <v>11058</v>
      </c>
      <c r="CC44" s="64">
        <v>3373</v>
      </c>
      <c r="CD44" s="38">
        <v>0</v>
      </c>
      <c r="CE44" s="38">
        <v>0</v>
      </c>
      <c r="CF44" s="65">
        <v>0</v>
      </c>
      <c r="CG44" s="157">
        <f t="shared" si="5"/>
        <v>5351337</v>
      </c>
      <c r="CH44" s="40">
        <v>220678</v>
      </c>
      <c r="CI44" s="39">
        <v>7634</v>
      </c>
      <c r="CJ44" s="40">
        <v>0</v>
      </c>
      <c r="CK44" s="37">
        <v>0</v>
      </c>
      <c r="CL44" s="40">
        <v>0</v>
      </c>
      <c r="CM44" s="40">
        <v>0</v>
      </c>
      <c r="CN44" s="39">
        <v>0</v>
      </c>
      <c r="CO44" s="157">
        <f t="shared" si="3"/>
        <v>228312</v>
      </c>
      <c r="CP44" s="121">
        <f t="shared" si="4"/>
        <v>5579649</v>
      </c>
      <c r="CQ44" s="128"/>
    </row>
    <row r="45" spans="1:95" x14ac:dyDescent="0.2">
      <c r="A45" s="25" t="s">
        <v>47</v>
      </c>
      <c r="B45" s="146" t="s">
        <v>136</v>
      </c>
      <c r="C45" s="66">
        <v>6336</v>
      </c>
      <c r="D45" s="67">
        <v>1705</v>
      </c>
      <c r="E45" s="68">
        <v>21</v>
      </c>
      <c r="F45" s="70">
        <v>723</v>
      </c>
      <c r="G45" s="67">
        <v>6537</v>
      </c>
      <c r="H45" s="67">
        <v>269</v>
      </c>
      <c r="I45" s="67">
        <v>222</v>
      </c>
      <c r="J45" s="67">
        <v>107</v>
      </c>
      <c r="K45" s="67">
        <v>1344</v>
      </c>
      <c r="L45" s="67">
        <v>204</v>
      </c>
      <c r="M45" s="67">
        <v>253</v>
      </c>
      <c r="N45" s="67">
        <v>68</v>
      </c>
      <c r="O45" s="67">
        <v>482</v>
      </c>
      <c r="P45" s="67">
        <v>390</v>
      </c>
      <c r="Q45" s="67">
        <v>841</v>
      </c>
      <c r="R45" s="67">
        <v>1630</v>
      </c>
      <c r="S45" s="67">
        <v>510</v>
      </c>
      <c r="T45" s="67">
        <v>2219</v>
      </c>
      <c r="U45" s="67">
        <v>189</v>
      </c>
      <c r="V45" s="67">
        <v>695</v>
      </c>
      <c r="W45" s="67">
        <v>1068</v>
      </c>
      <c r="X45" s="67">
        <v>987</v>
      </c>
      <c r="Y45" s="67">
        <v>42</v>
      </c>
      <c r="Z45" s="67">
        <v>549</v>
      </c>
      <c r="AA45" s="67">
        <v>235</v>
      </c>
      <c r="AB45" s="68">
        <v>954</v>
      </c>
      <c r="AC45" s="158">
        <v>613</v>
      </c>
      <c r="AD45" s="67">
        <v>1017</v>
      </c>
      <c r="AE45" s="67">
        <v>132</v>
      </c>
      <c r="AF45" s="67">
        <v>3519</v>
      </c>
      <c r="AG45" s="68">
        <v>51</v>
      </c>
      <c r="AH45" s="67">
        <v>2780</v>
      </c>
      <c r="AI45" s="67">
        <v>3116</v>
      </c>
      <c r="AJ45" s="68">
        <v>3572</v>
      </c>
      <c r="AK45" s="67">
        <v>53012</v>
      </c>
      <c r="AL45" s="67">
        <v>21773</v>
      </c>
      <c r="AM45" s="68">
        <v>11934</v>
      </c>
      <c r="AN45" s="67">
        <v>69556</v>
      </c>
      <c r="AO45" s="67">
        <v>73</v>
      </c>
      <c r="AP45" s="67">
        <v>5</v>
      </c>
      <c r="AQ45" s="67">
        <v>13479</v>
      </c>
      <c r="AR45" s="68">
        <v>1881</v>
      </c>
      <c r="AS45" s="67">
        <v>2534</v>
      </c>
      <c r="AT45" s="68">
        <v>2723</v>
      </c>
      <c r="AU45" s="67">
        <v>712</v>
      </c>
      <c r="AV45" s="67">
        <v>347</v>
      </c>
      <c r="AW45" s="67">
        <v>387</v>
      </c>
      <c r="AX45" s="67">
        <v>1685</v>
      </c>
      <c r="AY45" s="67">
        <v>2228</v>
      </c>
      <c r="AZ45" s="68">
        <v>373</v>
      </c>
      <c r="BA45" s="67">
        <v>3076</v>
      </c>
      <c r="BB45" s="67">
        <v>1512</v>
      </c>
      <c r="BC45" s="68">
        <v>470</v>
      </c>
      <c r="BD45" s="69">
        <v>2373</v>
      </c>
      <c r="BE45" s="67">
        <v>6285</v>
      </c>
      <c r="BF45" s="67">
        <v>1899</v>
      </c>
      <c r="BG45" s="67">
        <v>1221</v>
      </c>
      <c r="BH45" s="67">
        <v>236</v>
      </c>
      <c r="BI45" s="67">
        <v>1031</v>
      </c>
      <c r="BJ45" s="67">
        <v>441</v>
      </c>
      <c r="BK45" s="68">
        <v>414</v>
      </c>
      <c r="BL45" s="67">
        <v>11420</v>
      </c>
      <c r="BM45" s="67">
        <v>117</v>
      </c>
      <c r="BN45" s="67">
        <v>63</v>
      </c>
      <c r="BO45" s="67">
        <v>580</v>
      </c>
      <c r="BP45" s="67">
        <v>698</v>
      </c>
      <c r="BQ45" s="68">
        <v>3523</v>
      </c>
      <c r="BR45" s="67">
        <v>6017</v>
      </c>
      <c r="BS45" s="69">
        <v>1385</v>
      </c>
      <c r="BT45" s="67">
        <v>3653</v>
      </c>
      <c r="BU45" s="67">
        <v>419</v>
      </c>
      <c r="BV45" s="68">
        <v>206</v>
      </c>
      <c r="BW45" s="67">
        <v>121</v>
      </c>
      <c r="BX45" s="67">
        <v>307</v>
      </c>
      <c r="BY45" s="67">
        <v>24</v>
      </c>
      <c r="BZ45" s="68">
        <v>1350</v>
      </c>
      <c r="CA45" s="67">
        <v>1061</v>
      </c>
      <c r="CB45" s="67">
        <v>149</v>
      </c>
      <c r="CC45" s="68">
        <v>922</v>
      </c>
      <c r="CD45" s="67">
        <v>0</v>
      </c>
      <c r="CE45" s="67">
        <v>0</v>
      </c>
      <c r="CF45" s="69">
        <v>0</v>
      </c>
      <c r="CG45" s="159">
        <f t="shared" si="5"/>
        <v>277055</v>
      </c>
      <c r="CH45" s="70">
        <v>320304</v>
      </c>
      <c r="CI45" s="71">
        <v>0</v>
      </c>
      <c r="CJ45" s="70">
        <v>0</v>
      </c>
      <c r="CK45" s="66">
        <v>0</v>
      </c>
      <c r="CL45" s="70">
        <v>647</v>
      </c>
      <c r="CM45" s="70">
        <v>0</v>
      </c>
      <c r="CN45" s="71">
        <v>45954</v>
      </c>
      <c r="CO45" s="159">
        <f t="shared" si="3"/>
        <v>366905</v>
      </c>
      <c r="CP45" s="120">
        <f t="shared" si="4"/>
        <v>643960</v>
      </c>
      <c r="CQ45" s="128"/>
    </row>
    <row r="46" spans="1:95" x14ac:dyDescent="0.2">
      <c r="A46" s="26" t="s">
        <v>48</v>
      </c>
      <c r="B46" s="145" t="s">
        <v>137</v>
      </c>
      <c r="C46" s="37">
        <v>1330</v>
      </c>
      <c r="D46" s="38">
        <v>55</v>
      </c>
      <c r="E46" s="64">
        <v>0</v>
      </c>
      <c r="F46" s="40">
        <v>719</v>
      </c>
      <c r="G46" s="38">
        <v>19490</v>
      </c>
      <c r="H46" s="38">
        <v>493</v>
      </c>
      <c r="I46" s="38">
        <v>1806</v>
      </c>
      <c r="J46" s="38">
        <v>445</v>
      </c>
      <c r="K46" s="38">
        <v>954</v>
      </c>
      <c r="L46" s="38">
        <v>569</v>
      </c>
      <c r="M46" s="38">
        <v>893</v>
      </c>
      <c r="N46" s="38">
        <v>4922</v>
      </c>
      <c r="O46" s="38">
        <v>4869</v>
      </c>
      <c r="P46" s="38">
        <v>775</v>
      </c>
      <c r="Q46" s="38">
        <v>3157</v>
      </c>
      <c r="R46" s="38">
        <v>4177</v>
      </c>
      <c r="S46" s="38">
        <v>4422</v>
      </c>
      <c r="T46" s="38">
        <v>9241</v>
      </c>
      <c r="U46" s="38">
        <v>798</v>
      </c>
      <c r="V46" s="38">
        <v>5323</v>
      </c>
      <c r="W46" s="38">
        <v>1834</v>
      </c>
      <c r="X46" s="38">
        <v>251</v>
      </c>
      <c r="Y46" s="38">
        <v>303</v>
      </c>
      <c r="Z46" s="38">
        <v>3570</v>
      </c>
      <c r="AA46" s="38">
        <v>684</v>
      </c>
      <c r="AB46" s="64">
        <v>670</v>
      </c>
      <c r="AC46" s="90">
        <v>2802</v>
      </c>
      <c r="AD46" s="38">
        <v>0</v>
      </c>
      <c r="AE46" s="38">
        <v>69</v>
      </c>
      <c r="AF46" s="38">
        <v>606</v>
      </c>
      <c r="AG46" s="64">
        <v>0</v>
      </c>
      <c r="AH46" s="38">
        <v>1175</v>
      </c>
      <c r="AI46" s="38">
        <v>17</v>
      </c>
      <c r="AJ46" s="64">
        <v>2927</v>
      </c>
      <c r="AK46" s="38">
        <v>881</v>
      </c>
      <c r="AL46" s="38">
        <v>380854</v>
      </c>
      <c r="AM46" s="64">
        <v>231760</v>
      </c>
      <c r="AN46" s="38">
        <v>3934</v>
      </c>
      <c r="AO46" s="38">
        <v>3</v>
      </c>
      <c r="AP46" s="38">
        <v>25</v>
      </c>
      <c r="AQ46" s="38">
        <v>716</v>
      </c>
      <c r="AR46" s="64">
        <v>0</v>
      </c>
      <c r="AS46" s="38">
        <v>8156</v>
      </c>
      <c r="AT46" s="64">
        <v>9127</v>
      </c>
      <c r="AU46" s="38">
        <v>178</v>
      </c>
      <c r="AV46" s="38">
        <v>0</v>
      </c>
      <c r="AW46" s="38">
        <v>0</v>
      </c>
      <c r="AX46" s="38">
        <v>0</v>
      </c>
      <c r="AY46" s="38">
        <v>4936</v>
      </c>
      <c r="AZ46" s="64">
        <v>433</v>
      </c>
      <c r="BA46" s="38">
        <v>315</v>
      </c>
      <c r="BB46" s="38">
        <v>0</v>
      </c>
      <c r="BC46" s="64">
        <v>799</v>
      </c>
      <c r="BD46" s="65">
        <v>0</v>
      </c>
      <c r="BE46" s="38">
        <v>0</v>
      </c>
      <c r="BF46" s="38">
        <v>5550</v>
      </c>
      <c r="BG46" s="38">
        <v>0</v>
      </c>
      <c r="BH46" s="38">
        <v>80</v>
      </c>
      <c r="BI46" s="38">
        <v>0</v>
      </c>
      <c r="BJ46" s="38">
        <v>1109</v>
      </c>
      <c r="BK46" s="64">
        <v>0</v>
      </c>
      <c r="BL46" s="38">
        <v>7949</v>
      </c>
      <c r="BM46" s="38">
        <v>179</v>
      </c>
      <c r="BN46" s="38">
        <v>0</v>
      </c>
      <c r="BO46" s="38">
        <v>67</v>
      </c>
      <c r="BP46" s="38">
        <v>612</v>
      </c>
      <c r="BQ46" s="64">
        <v>4738</v>
      </c>
      <c r="BR46" s="38">
        <v>146</v>
      </c>
      <c r="BS46" s="65">
        <v>1933</v>
      </c>
      <c r="BT46" s="38">
        <v>0</v>
      </c>
      <c r="BU46" s="38">
        <v>98</v>
      </c>
      <c r="BV46" s="64">
        <v>0</v>
      </c>
      <c r="BW46" s="38">
        <v>0</v>
      </c>
      <c r="BX46" s="38">
        <v>0</v>
      </c>
      <c r="BY46" s="38">
        <v>0</v>
      </c>
      <c r="BZ46" s="64">
        <v>690</v>
      </c>
      <c r="CA46" s="38">
        <v>55</v>
      </c>
      <c r="CB46" s="38">
        <v>321</v>
      </c>
      <c r="CC46" s="64">
        <v>11</v>
      </c>
      <c r="CD46" s="38">
        <v>0</v>
      </c>
      <c r="CE46" s="38">
        <v>0</v>
      </c>
      <c r="CF46" s="65">
        <v>0</v>
      </c>
      <c r="CG46" s="157">
        <f t="shared" si="5"/>
        <v>745001</v>
      </c>
      <c r="CH46" s="40">
        <v>0</v>
      </c>
      <c r="CI46" s="39">
        <v>173</v>
      </c>
      <c r="CJ46" s="40">
        <v>0</v>
      </c>
      <c r="CK46" s="37">
        <v>0</v>
      </c>
      <c r="CL46" s="40">
        <v>0</v>
      </c>
      <c r="CM46" s="40">
        <v>0</v>
      </c>
      <c r="CN46" s="39">
        <v>75259</v>
      </c>
      <c r="CO46" s="157">
        <f t="shared" si="3"/>
        <v>75432</v>
      </c>
      <c r="CP46" s="121">
        <f t="shared" si="4"/>
        <v>820433</v>
      </c>
      <c r="CQ46" s="128"/>
    </row>
    <row r="47" spans="1:95" x14ac:dyDescent="0.2">
      <c r="A47" s="26" t="s">
        <v>49</v>
      </c>
      <c r="B47" s="145" t="s">
        <v>138</v>
      </c>
      <c r="C47" s="37">
        <v>0</v>
      </c>
      <c r="D47" s="38">
        <v>0</v>
      </c>
      <c r="E47" s="64">
        <v>0</v>
      </c>
      <c r="F47" s="40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64">
        <v>0</v>
      </c>
      <c r="AC47" s="90">
        <v>0</v>
      </c>
      <c r="AD47" s="38">
        <v>0</v>
      </c>
      <c r="AE47" s="38">
        <v>0</v>
      </c>
      <c r="AF47" s="38">
        <v>0</v>
      </c>
      <c r="AG47" s="64">
        <v>0</v>
      </c>
      <c r="AH47" s="38">
        <v>0</v>
      </c>
      <c r="AI47" s="38">
        <v>0</v>
      </c>
      <c r="AJ47" s="64">
        <v>0</v>
      </c>
      <c r="AK47" s="38">
        <v>0</v>
      </c>
      <c r="AL47" s="38">
        <v>0</v>
      </c>
      <c r="AM47" s="64">
        <v>0</v>
      </c>
      <c r="AN47" s="38">
        <v>0</v>
      </c>
      <c r="AO47" s="38">
        <v>0</v>
      </c>
      <c r="AP47" s="38">
        <v>0</v>
      </c>
      <c r="AQ47" s="38">
        <v>0</v>
      </c>
      <c r="AR47" s="64">
        <v>0</v>
      </c>
      <c r="AS47" s="38">
        <v>0</v>
      </c>
      <c r="AT47" s="64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64">
        <v>0</v>
      </c>
      <c r="BA47" s="38">
        <v>0</v>
      </c>
      <c r="BB47" s="38">
        <v>0</v>
      </c>
      <c r="BC47" s="64">
        <v>0</v>
      </c>
      <c r="BD47" s="65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64">
        <v>0</v>
      </c>
      <c r="BL47" s="38">
        <v>0</v>
      </c>
      <c r="BM47" s="38">
        <v>0</v>
      </c>
      <c r="BN47" s="38">
        <v>0</v>
      </c>
      <c r="BO47" s="38">
        <v>0</v>
      </c>
      <c r="BP47" s="38">
        <v>0</v>
      </c>
      <c r="BQ47" s="64">
        <v>0</v>
      </c>
      <c r="BR47" s="38">
        <v>0</v>
      </c>
      <c r="BS47" s="65">
        <v>0</v>
      </c>
      <c r="BT47" s="38">
        <v>0</v>
      </c>
      <c r="BU47" s="38">
        <v>0</v>
      </c>
      <c r="BV47" s="64">
        <v>0</v>
      </c>
      <c r="BW47" s="38">
        <v>0</v>
      </c>
      <c r="BX47" s="38">
        <v>0</v>
      </c>
      <c r="BY47" s="38">
        <v>0</v>
      </c>
      <c r="BZ47" s="64">
        <v>0</v>
      </c>
      <c r="CA47" s="38">
        <v>0</v>
      </c>
      <c r="CB47" s="38">
        <v>0</v>
      </c>
      <c r="CC47" s="64">
        <v>0</v>
      </c>
      <c r="CD47" s="38">
        <v>0</v>
      </c>
      <c r="CE47" s="38">
        <v>0</v>
      </c>
      <c r="CF47" s="65">
        <v>0</v>
      </c>
      <c r="CG47" s="157">
        <f t="shared" si="5"/>
        <v>0</v>
      </c>
      <c r="CH47" s="40">
        <v>41129</v>
      </c>
      <c r="CI47" s="39">
        <v>410</v>
      </c>
      <c r="CJ47" s="40">
        <v>0</v>
      </c>
      <c r="CK47" s="37">
        <v>0</v>
      </c>
      <c r="CL47" s="40">
        <v>0</v>
      </c>
      <c r="CM47" s="40">
        <v>0</v>
      </c>
      <c r="CN47" s="39">
        <v>0</v>
      </c>
      <c r="CO47" s="157">
        <f t="shared" si="3"/>
        <v>41539</v>
      </c>
      <c r="CP47" s="121">
        <f t="shared" si="4"/>
        <v>41539</v>
      </c>
      <c r="CQ47" s="128"/>
    </row>
    <row r="48" spans="1:95" x14ac:dyDescent="0.2">
      <c r="A48" s="25" t="s">
        <v>50</v>
      </c>
      <c r="B48" s="146" t="s">
        <v>139</v>
      </c>
      <c r="C48" s="66">
        <v>17129</v>
      </c>
      <c r="D48" s="67">
        <v>22483</v>
      </c>
      <c r="E48" s="68">
        <v>4</v>
      </c>
      <c r="F48" s="70">
        <v>28933</v>
      </c>
      <c r="G48" s="67">
        <v>146006</v>
      </c>
      <c r="H48" s="67">
        <v>4327</v>
      </c>
      <c r="I48" s="67">
        <v>2695</v>
      </c>
      <c r="J48" s="67">
        <v>5095</v>
      </c>
      <c r="K48" s="67">
        <v>23194</v>
      </c>
      <c r="L48" s="67">
        <v>45147</v>
      </c>
      <c r="M48" s="67">
        <v>6394</v>
      </c>
      <c r="N48" s="67">
        <v>25570</v>
      </c>
      <c r="O48" s="67">
        <v>38706</v>
      </c>
      <c r="P48" s="67">
        <v>2161</v>
      </c>
      <c r="Q48" s="67">
        <v>67289</v>
      </c>
      <c r="R48" s="67">
        <v>84138</v>
      </c>
      <c r="S48" s="67">
        <v>115559</v>
      </c>
      <c r="T48" s="67">
        <v>67244</v>
      </c>
      <c r="U48" s="67">
        <v>12516</v>
      </c>
      <c r="V48" s="67">
        <v>17070</v>
      </c>
      <c r="W48" s="67">
        <v>44546</v>
      </c>
      <c r="X48" s="67">
        <v>112084</v>
      </c>
      <c r="Y48" s="67">
        <v>1665</v>
      </c>
      <c r="Z48" s="67">
        <v>12730</v>
      </c>
      <c r="AA48" s="67">
        <v>4265</v>
      </c>
      <c r="AB48" s="68">
        <v>9022</v>
      </c>
      <c r="AC48" s="158">
        <v>2426</v>
      </c>
      <c r="AD48" s="67">
        <v>9733</v>
      </c>
      <c r="AE48" s="67">
        <v>70</v>
      </c>
      <c r="AF48" s="67">
        <v>8643</v>
      </c>
      <c r="AG48" s="68">
        <v>46</v>
      </c>
      <c r="AH48" s="67">
        <v>20668</v>
      </c>
      <c r="AI48" s="67">
        <v>73361</v>
      </c>
      <c r="AJ48" s="68">
        <v>23587</v>
      </c>
      <c r="AK48" s="67">
        <v>19872</v>
      </c>
      <c r="AL48" s="67">
        <v>267457</v>
      </c>
      <c r="AM48" s="68">
        <v>81215</v>
      </c>
      <c r="AN48" s="67">
        <v>515861</v>
      </c>
      <c r="AO48" s="67">
        <v>325</v>
      </c>
      <c r="AP48" s="67">
        <v>108</v>
      </c>
      <c r="AQ48" s="67">
        <v>788021</v>
      </c>
      <c r="AR48" s="68">
        <v>89875</v>
      </c>
      <c r="AS48" s="67">
        <v>1053</v>
      </c>
      <c r="AT48" s="68">
        <v>3010</v>
      </c>
      <c r="AU48" s="67">
        <v>2537</v>
      </c>
      <c r="AV48" s="67">
        <v>126</v>
      </c>
      <c r="AW48" s="67">
        <v>19</v>
      </c>
      <c r="AX48" s="67">
        <v>1675</v>
      </c>
      <c r="AY48" s="67">
        <v>6352</v>
      </c>
      <c r="AZ48" s="68">
        <v>2038</v>
      </c>
      <c r="BA48" s="67">
        <v>3161</v>
      </c>
      <c r="BB48" s="67">
        <v>2233</v>
      </c>
      <c r="BC48" s="68">
        <v>3336</v>
      </c>
      <c r="BD48" s="69">
        <v>9824</v>
      </c>
      <c r="BE48" s="67">
        <v>15500</v>
      </c>
      <c r="BF48" s="67">
        <v>9793</v>
      </c>
      <c r="BG48" s="67">
        <v>4367</v>
      </c>
      <c r="BH48" s="67">
        <v>951</v>
      </c>
      <c r="BI48" s="67">
        <v>1643</v>
      </c>
      <c r="BJ48" s="67">
        <v>1937</v>
      </c>
      <c r="BK48" s="68">
        <v>0</v>
      </c>
      <c r="BL48" s="67">
        <v>12035</v>
      </c>
      <c r="BM48" s="67">
        <v>2227</v>
      </c>
      <c r="BN48" s="67">
        <v>822</v>
      </c>
      <c r="BO48" s="67">
        <v>1094</v>
      </c>
      <c r="BP48" s="67">
        <v>245</v>
      </c>
      <c r="BQ48" s="68">
        <v>84200</v>
      </c>
      <c r="BR48" s="67">
        <v>39874</v>
      </c>
      <c r="BS48" s="69">
        <v>9947</v>
      </c>
      <c r="BT48" s="67">
        <v>5839</v>
      </c>
      <c r="BU48" s="67">
        <v>1108</v>
      </c>
      <c r="BV48" s="68">
        <v>1477</v>
      </c>
      <c r="BW48" s="67">
        <v>2135</v>
      </c>
      <c r="BX48" s="67">
        <v>1225</v>
      </c>
      <c r="BY48" s="67">
        <v>27</v>
      </c>
      <c r="BZ48" s="68">
        <v>7374</v>
      </c>
      <c r="CA48" s="67">
        <v>7522</v>
      </c>
      <c r="CB48" s="67">
        <v>144</v>
      </c>
      <c r="CC48" s="68">
        <v>3558</v>
      </c>
      <c r="CD48" s="67">
        <v>0</v>
      </c>
      <c r="CE48" s="67">
        <v>0</v>
      </c>
      <c r="CF48" s="69">
        <v>0</v>
      </c>
      <c r="CG48" s="159">
        <f t="shared" si="5"/>
        <v>3067648</v>
      </c>
      <c r="CH48" s="70">
        <v>988415</v>
      </c>
      <c r="CI48" s="71">
        <v>597987</v>
      </c>
      <c r="CJ48" s="70">
        <v>0</v>
      </c>
      <c r="CK48" s="66">
        <v>0</v>
      </c>
      <c r="CL48" s="70">
        <v>0</v>
      </c>
      <c r="CM48" s="70">
        <v>0</v>
      </c>
      <c r="CN48" s="71">
        <v>1885597</v>
      </c>
      <c r="CO48" s="159">
        <f t="shared" si="3"/>
        <v>3471999</v>
      </c>
      <c r="CP48" s="120">
        <f t="shared" si="4"/>
        <v>6539647</v>
      </c>
      <c r="CQ48" s="128"/>
    </row>
    <row r="49" spans="1:95" x14ac:dyDescent="0.2">
      <c r="A49" s="26" t="s">
        <v>51</v>
      </c>
      <c r="B49" s="145" t="s">
        <v>140</v>
      </c>
      <c r="C49" s="37">
        <v>32</v>
      </c>
      <c r="D49" s="38">
        <v>0</v>
      </c>
      <c r="E49" s="64">
        <v>5</v>
      </c>
      <c r="F49" s="40">
        <v>0</v>
      </c>
      <c r="G49" s="38">
        <v>495</v>
      </c>
      <c r="H49" s="38">
        <v>86</v>
      </c>
      <c r="I49" s="38">
        <v>2</v>
      </c>
      <c r="J49" s="38">
        <v>994</v>
      </c>
      <c r="K49" s="38">
        <v>25</v>
      </c>
      <c r="L49" s="38">
        <v>2</v>
      </c>
      <c r="M49" s="38">
        <v>0</v>
      </c>
      <c r="N49" s="38">
        <v>620</v>
      </c>
      <c r="O49" s="38">
        <v>203</v>
      </c>
      <c r="P49" s="38">
        <v>0</v>
      </c>
      <c r="Q49" s="38">
        <v>58</v>
      </c>
      <c r="R49" s="38">
        <v>181</v>
      </c>
      <c r="S49" s="38">
        <v>862</v>
      </c>
      <c r="T49" s="38">
        <v>528</v>
      </c>
      <c r="U49" s="38">
        <v>1123</v>
      </c>
      <c r="V49" s="38">
        <v>95</v>
      </c>
      <c r="W49" s="38">
        <v>393</v>
      </c>
      <c r="X49" s="38">
        <v>10</v>
      </c>
      <c r="Y49" s="38">
        <v>0</v>
      </c>
      <c r="Z49" s="38">
        <v>0</v>
      </c>
      <c r="AA49" s="38">
        <v>50</v>
      </c>
      <c r="AB49" s="64">
        <v>198</v>
      </c>
      <c r="AC49" s="90">
        <v>0</v>
      </c>
      <c r="AD49" s="38">
        <v>0</v>
      </c>
      <c r="AE49" s="38">
        <v>0</v>
      </c>
      <c r="AF49" s="38">
        <v>20</v>
      </c>
      <c r="AG49" s="64">
        <v>0</v>
      </c>
      <c r="AH49" s="38">
        <v>0</v>
      </c>
      <c r="AI49" s="38">
        <v>4</v>
      </c>
      <c r="AJ49" s="64">
        <v>29</v>
      </c>
      <c r="AK49" s="38">
        <v>175</v>
      </c>
      <c r="AL49" s="38">
        <v>1439</v>
      </c>
      <c r="AM49" s="64">
        <v>253</v>
      </c>
      <c r="AN49" s="38">
        <v>1514</v>
      </c>
      <c r="AO49" s="38">
        <v>2705</v>
      </c>
      <c r="AP49" s="38">
        <v>41</v>
      </c>
      <c r="AQ49" s="38">
        <v>17971</v>
      </c>
      <c r="AR49" s="64">
        <v>13</v>
      </c>
      <c r="AS49" s="38">
        <v>0</v>
      </c>
      <c r="AT49" s="64">
        <v>0</v>
      </c>
      <c r="AU49" s="38">
        <v>2</v>
      </c>
      <c r="AV49" s="38">
        <v>10</v>
      </c>
      <c r="AW49" s="38">
        <v>0</v>
      </c>
      <c r="AX49" s="38">
        <v>0</v>
      </c>
      <c r="AY49" s="38">
        <v>61</v>
      </c>
      <c r="AZ49" s="64">
        <v>45</v>
      </c>
      <c r="BA49" s="38">
        <v>45</v>
      </c>
      <c r="BB49" s="38">
        <v>0</v>
      </c>
      <c r="BC49" s="64">
        <v>315</v>
      </c>
      <c r="BD49" s="65">
        <v>0</v>
      </c>
      <c r="BE49" s="38">
        <v>16</v>
      </c>
      <c r="BF49" s="38">
        <v>28</v>
      </c>
      <c r="BG49" s="38">
        <v>0</v>
      </c>
      <c r="BH49" s="38">
        <v>5</v>
      </c>
      <c r="BI49" s="38">
        <v>3</v>
      </c>
      <c r="BJ49" s="38">
        <v>0</v>
      </c>
      <c r="BK49" s="64">
        <v>0</v>
      </c>
      <c r="BL49" s="38">
        <v>0</v>
      </c>
      <c r="BM49" s="38">
        <v>2</v>
      </c>
      <c r="BN49" s="38">
        <v>69</v>
      </c>
      <c r="BO49" s="38">
        <v>7</v>
      </c>
      <c r="BP49" s="38">
        <v>0</v>
      </c>
      <c r="BQ49" s="64">
        <v>346</v>
      </c>
      <c r="BR49" s="38">
        <v>0</v>
      </c>
      <c r="BS49" s="65">
        <v>104</v>
      </c>
      <c r="BT49" s="38">
        <v>0</v>
      </c>
      <c r="BU49" s="38">
        <v>9</v>
      </c>
      <c r="BV49" s="64">
        <v>0</v>
      </c>
      <c r="BW49" s="38">
        <v>5</v>
      </c>
      <c r="BX49" s="38">
        <v>10</v>
      </c>
      <c r="BY49" s="38">
        <v>0</v>
      </c>
      <c r="BZ49" s="64">
        <v>242</v>
      </c>
      <c r="CA49" s="38">
        <v>0</v>
      </c>
      <c r="CB49" s="38">
        <v>0</v>
      </c>
      <c r="CC49" s="64">
        <v>0</v>
      </c>
      <c r="CD49" s="38">
        <v>0</v>
      </c>
      <c r="CE49" s="38">
        <v>0</v>
      </c>
      <c r="CF49" s="65">
        <v>0</v>
      </c>
      <c r="CG49" s="157">
        <f t="shared" si="5"/>
        <v>31450</v>
      </c>
      <c r="CH49" s="40">
        <v>15869</v>
      </c>
      <c r="CI49" s="39">
        <v>0</v>
      </c>
      <c r="CJ49" s="40">
        <v>0</v>
      </c>
      <c r="CK49" s="37">
        <v>0</v>
      </c>
      <c r="CL49" s="40">
        <v>0</v>
      </c>
      <c r="CM49" s="40">
        <v>0</v>
      </c>
      <c r="CN49" s="39">
        <v>32106</v>
      </c>
      <c r="CO49" s="157">
        <f t="shared" si="3"/>
        <v>47975</v>
      </c>
      <c r="CP49" s="121">
        <f t="shared" si="4"/>
        <v>79425</v>
      </c>
      <c r="CQ49" s="128"/>
    </row>
    <row r="50" spans="1:95" x14ac:dyDescent="0.2">
      <c r="A50" s="26" t="s">
        <v>52</v>
      </c>
      <c r="B50" s="145" t="s">
        <v>141</v>
      </c>
      <c r="C50" s="37">
        <v>167</v>
      </c>
      <c r="D50" s="38">
        <v>0</v>
      </c>
      <c r="E50" s="64">
        <v>4</v>
      </c>
      <c r="F50" s="40">
        <v>0</v>
      </c>
      <c r="G50" s="38">
        <v>185</v>
      </c>
      <c r="H50" s="38">
        <v>19</v>
      </c>
      <c r="I50" s="38">
        <v>31</v>
      </c>
      <c r="J50" s="38">
        <v>1949</v>
      </c>
      <c r="K50" s="38">
        <v>3</v>
      </c>
      <c r="L50" s="38">
        <v>9</v>
      </c>
      <c r="M50" s="38">
        <v>18</v>
      </c>
      <c r="N50" s="38">
        <v>0</v>
      </c>
      <c r="O50" s="38">
        <v>192</v>
      </c>
      <c r="P50" s="38">
        <v>85</v>
      </c>
      <c r="Q50" s="38">
        <v>148</v>
      </c>
      <c r="R50" s="38">
        <v>175</v>
      </c>
      <c r="S50" s="38">
        <v>31</v>
      </c>
      <c r="T50" s="38">
        <v>519</v>
      </c>
      <c r="U50" s="38">
        <v>403</v>
      </c>
      <c r="V50" s="38">
        <v>831</v>
      </c>
      <c r="W50" s="38">
        <v>624</v>
      </c>
      <c r="X50" s="38">
        <v>1543</v>
      </c>
      <c r="Y50" s="38">
        <v>145</v>
      </c>
      <c r="Z50" s="38">
        <v>8</v>
      </c>
      <c r="AA50" s="38">
        <v>132</v>
      </c>
      <c r="AB50" s="64">
        <v>235</v>
      </c>
      <c r="AC50" s="90">
        <v>314</v>
      </c>
      <c r="AD50" s="38">
        <v>0</v>
      </c>
      <c r="AE50" s="38">
        <v>0</v>
      </c>
      <c r="AF50" s="38">
        <v>1363</v>
      </c>
      <c r="AG50" s="64">
        <v>0</v>
      </c>
      <c r="AH50" s="38">
        <v>96</v>
      </c>
      <c r="AI50" s="38">
        <v>47</v>
      </c>
      <c r="AJ50" s="64">
        <v>69</v>
      </c>
      <c r="AK50" s="38">
        <v>200</v>
      </c>
      <c r="AL50" s="38">
        <v>2865</v>
      </c>
      <c r="AM50" s="64">
        <v>700</v>
      </c>
      <c r="AN50" s="38">
        <v>380</v>
      </c>
      <c r="AO50" s="38">
        <v>0</v>
      </c>
      <c r="AP50" s="38">
        <v>2466</v>
      </c>
      <c r="AQ50" s="38">
        <v>53129</v>
      </c>
      <c r="AR50" s="64">
        <v>860</v>
      </c>
      <c r="AS50" s="38">
        <v>6</v>
      </c>
      <c r="AT50" s="64">
        <v>48</v>
      </c>
      <c r="AU50" s="38">
        <v>29</v>
      </c>
      <c r="AV50" s="38">
        <v>17</v>
      </c>
      <c r="AW50" s="38">
        <v>14</v>
      </c>
      <c r="AX50" s="38">
        <v>737</v>
      </c>
      <c r="AY50" s="38">
        <v>1475</v>
      </c>
      <c r="AZ50" s="64">
        <v>509</v>
      </c>
      <c r="BA50" s="38">
        <v>281</v>
      </c>
      <c r="BB50" s="38">
        <v>46</v>
      </c>
      <c r="BC50" s="64">
        <v>1724</v>
      </c>
      <c r="BD50" s="65">
        <v>123</v>
      </c>
      <c r="BE50" s="38">
        <v>244</v>
      </c>
      <c r="BF50" s="38">
        <v>1277</v>
      </c>
      <c r="BG50" s="38">
        <v>166</v>
      </c>
      <c r="BH50" s="38">
        <v>400</v>
      </c>
      <c r="BI50" s="38">
        <v>252</v>
      </c>
      <c r="BJ50" s="38">
        <v>50</v>
      </c>
      <c r="BK50" s="64">
        <v>30</v>
      </c>
      <c r="BL50" s="38">
        <v>63</v>
      </c>
      <c r="BM50" s="38">
        <v>16</v>
      </c>
      <c r="BN50" s="38">
        <v>31087</v>
      </c>
      <c r="BO50" s="38">
        <v>7</v>
      </c>
      <c r="BP50" s="38">
        <v>0</v>
      </c>
      <c r="BQ50" s="64">
        <v>2103</v>
      </c>
      <c r="BR50" s="38">
        <v>8033</v>
      </c>
      <c r="BS50" s="65">
        <v>1149</v>
      </c>
      <c r="BT50" s="38">
        <v>124</v>
      </c>
      <c r="BU50" s="38">
        <v>28</v>
      </c>
      <c r="BV50" s="64">
        <v>447</v>
      </c>
      <c r="BW50" s="38">
        <v>112</v>
      </c>
      <c r="BX50" s="38">
        <v>110</v>
      </c>
      <c r="BY50" s="38">
        <v>0</v>
      </c>
      <c r="BZ50" s="64">
        <v>1949</v>
      </c>
      <c r="CA50" s="38">
        <v>4371</v>
      </c>
      <c r="CB50" s="38">
        <v>0</v>
      </c>
      <c r="CC50" s="64">
        <v>0</v>
      </c>
      <c r="CD50" s="38">
        <v>0</v>
      </c>
      <c r="CE50" s="38">
        <v>0</v>
      </c>
      <c r="CF50" s="65">
        <v>0</v>
      </c>
      <c r="CG50" s="157">
        <f t="shared" si="5"/>
        <v>126972</v>
      </c>
      <c r="CH50" s="40">
        <v>107638</v>
      </c>
      <c r="CI50" s="39">
        <v>0</v>
      </c>
      <c r="CJ50" s="40">
        <v>0</v>
      </c>
      <c r="CK50" s="37">
        <v>0</v>
      </c>
      <c r="CL50" s="40">
        <v>0</v>
      </c>
      <c r="CM50" s="40">
        <v>0</v>
      </c>
      <c r="CN50" s="39">
        <v>47031</v>
      </c>
      <c r="CO50" s="157">
        <f t="shared" si="3"/>
        <v>154669</v>
      </c>
      <c r="CP50" s="121">
        <f t="shared" si="4"/>
        <v>281641</v>
      </c>
      <c r="CQ50" s="128"/>
    </row>
    <row r="51" spans="1:95" x14ac:dyDescent="0.2">
      <c r="A51" s="26" t="s">
        <v>53</v>
      </c>
      <c r="B51" s="145" t="s">
        <v>142</v>
      </c>
      <c r="C51" s="37">
        <v>2906</v>
      </c>
      <c r="D51" s="38">
        <v>1540</v>
      </c>
      <c r="E51" s="64">
        <v>0</v>
      </c>
      <c r="F51" s="40">
        <v>3793</v>
      </c>
      <c r="G51" s="38">
        <v>31416</v>
      </c>
      <c r="H51" s="38">
        <v>129</v>
      </c>
      <c r="I51" s="38">
        <v>650</v>
      </c>
      <c r="J51" s="38">
        <v>76</v>
      </c>
      <c r="K51" s="38">
        <v>1422</v>
      </c>
      <c r="L51" s="38">
        <v>6006</v>
      </c>
      <c r="M51" s="38">
        <v>178</v>
      </c>
      <c r="N51" s="38">
        <v>35228</v>
      </c>
      <c r="O51" s="38">
        <v>10538</v>
      </c>
      <c r="P51" s="38">
        <v>291</v>
      </c>
      <c r="Q51" s="38">
        <v>16496</v>
      </c>
      <c r="R51" s="38">
        <v>2189</v>
      </c>
      <c r="S51" s="38">
        <v>88004</v>
      </c>
      <c r="T51" s="38">
        <v>6812</v>
      </c>
      <c r="U51" s="38">
        <v>1110</v>
      </c>
      <c r="V51" s="38">
        <v>2347</v>
      </c>
      <c r="W51" s="38">
        <v>2088</v>
      </c>
      <c r="X51" s="38">
        <v>67943</v>
      </c>
      <c r="Y51" s="38">
        <v>168</v>
      </c>
      <c r="Z51" s="38">
        <v>418</v>
      </c>
      <c r="AA51" s="38">
        <v>4</v>
      </c>
      <c r="AB51" s="64">
        <v>7539</v>
      </c>
      <c r="AC51" s="90">
        <v>167372</v>
      </c>
      <c r="AD51" s="38">
        <v>894</v>
      </c>
      <c r="AE51" s="38">
        <v>1</v>
      </c>
      <c r="AF51" s="38">
        <v>20054</v>
      </c>
      <c r="AG51" s="64">
        <v>15</v>
      </c>
      <c r="AH51" s="38">
        <v>1129</v>
      </c>
      <c r="AI51" s="38">
        <v>15151</v>
      </c>
      <c r="AJ51" s="64">
        <v>59517</v>
      </c>
      <c r="AK51" s="38">
        <v>15840</v>
      </c>
      <c r="AL51" s="38">
        <v>113343</v>
      </c>
      <c r="AM51" s="64">
        <v>38736</v>
      </c>
      <c r="AN51" s="38">
        <v>771691</v>
      </c>
      <c r="AO51" s="38">
        <v>8086</v>
      </c>
      <c r="AP51" s="38">
        <v>15987</v>
      </c>
      <c r="AQ51" s="38">
        <v>812520</v>
      </c>
      <c r="AR51" s="64">
        <v>4289</v>
      </c>
      <c r="AS51" s="38">
        <v>55</v>
      </c>
      <c r="AT51" s="64">
        <v>900</v>
      </c>
      <c r="AU51" s="38">
        <v>1003</v>
      </c>
      <c r="AV51" s="38">
        <v>0</v>
      </c>
      <c r="AW51" s="38">
        <v>0</v>
      </c>
      <c r="AX51" s="38">
        <v>6697</v>
      </c>
      <c r="AY51" s="38">
        <v>1506</v>
      </c>
      <c r="AZ51" s="64">
        <v>3170</v>
      </c>
      <c r="BA51" s="38">
        <v>4584</v>
      </c>
      <c r="BB51" s="38">
        <v>711</v>
      </c>
      <c r="BC51" s="64">
        <v>1378</v>
      </c>
      <c r="BD51" s="65">
        <v>753</v>
      </c>
      <c r="BE51" s="38">
        <v>10715</v>
      </c>
      <c r="BF51" s="38">
        <v>2040</v>
      </c>
      <c r="BG51" s="38">
        <v>167</v>
      </c>
      <c r="BH51" s="38">
        <v>139</v>
      </c>
      <c r="BI51" s="38">
        <v>485</v>
      </c>
      <c r="BJ51" s="38">
        <v>791</v>
      </c>
      <c r="BK51" s="64">
        <v>1487</v>
      </c>
      <c r="BL51" s="38">
        <v>2314</v>
      </c>
      <c r="BM51" s="38">
        <v>480</v>
      </c>
      <c r="BN51" s="38">
        <v>1093</v>
      </c>
      <c r="BO51" s="38">
        <v>871</v>
      </c>
      <c r="BP51" s="38">
        <v>179</v>
      </c>
      <c r="BQ51" s="64">
        <v>5574</v>
      </c>
      <c r="BR51" s="38">
        <v>71301</v>
      </c>
      <c r="BS51" s="65">
        <v>379</v>
      </c>
      <c r="BT51" s="38">
        <v>701</v>
      </c>
      <c r="BU51" s="38">
        <v>19</v>
      </c>
      <c r="BV51" s="64">
        <v>108</v>
      </c>
      <c r="BW51" s="38">
        <v>67</v>
      </c>
      <c r="BX51" s="38">
        <v>4</v>
      </c>
      <c r="BY51" s="38">
        <v>27</v>
      </c>
      <c r="BZ51" s="64">
        <v>145</v>
      </c>
      <c r="CA51" s="38">
        <v>105</v>
      </c>
      <c r="CB51" s="38">
        <v>13</v>
      </c>
      <c r="CC51" s="64">
        <v>325</v>
      </c>
      <c r="CD51" s="38">
        <v>0</v>
      </c>
      <c r="CE51" s="38">
        <v>0</v>
      </c>
      <c r="CF51" s="65">
        <v>0</v>
      </c>
      <c r="CG51" s="157">
        <f t="shared" si="5"/>
        <v>2454202</v>
      </c>
      <c r="CH51" s="40">
        <v>112656</v>
      </c>
      <c r="CI51" s="39">
        <v>1122581</v>
      </c>
      <c r="CJ51" s="40">
        <v>0</v>
      </c>
      <c r="CK51" s="37">
        <v>0</v>
      </c>
      <c r="CL51" s="40">
        <v>0</v>
      </c>
      <c r="CM51" s="40">
        <v>0</v>
      </c>
      <c r="CN51" s="39">
        <v>150468</v>
      </c>
      <c r="CO51" s="157">
        <f t="shared" si="3"/>
        <v>1385705</v>
      </c>
      <c r="CP51" s="121">
        <f t="shared" si="4"/>
        <v>3839907</v>
      </c>
      <c r="CQ51" s="128"/>
    </row>
    <row r="52" spans="1:95" x14ac:dyDescent="0.2">
      <c r="A52" s="26" t="s">
        <v>54</v>
      </c>
      <c r="B52" s="145" t="s">
        <v>143</v>
      </c>
      <c r="C52" s="37">
        <v>686</v>
      </c>
      <c r="D52" s="38">
        <v>199</v>
      </c>
      <c r="E52" s="64">
        <v>4</v>
      </c>
      <c r="F52" s="40">
        <v>158</v>
      </c>
      <c r="G52" s="38">
        <v>2345</v>
      </c>
      <c r="H52" s="38">
        <v>241</v>
      </c>
      <c r="I52" s="38">
        <v>317</v>
      </c>
      <c r="J52" s="38">
        <v>158</v>
      </c>
      <c r="K52" s="38">
        <v>188</v>
      </c>
      <c r="L52" s="38">
        <v>303</v>
      </c>
      <c r="M52" s="38">
        <v>773</v>
      </c>
      <c r="N52" s="38">
        <v>0</v>
      </c>
      <c r="O52" s="38">
        <v>627</v>
      </c>
      <c r="P52" s="38">
        <v>48</v>
      </c>
      <c r="Q52" s="38">
        <v>462</v>
      </c>
      <c r="R52" s="38">
        <v>574</v>
      </c>
      <c r="S52" s="38">
        <v>717</v>
      </c>
      <c r="T52" s="38">
        <v>5034</v>
      </c>
      <c r="U52" s="38">
        <v>343</v>
      </c>
      <c r="V52" s="38">
        <v>1042</v>
      </c>
      <c r="W52" s="38">
        <v>1041</v>
      </c>
      <c r="X52" s="38">
        <v>2141</v>
      </c>
      <c r="Y52" s="38">
        <v>67</v>
      </c>
      <c r="Z52" s="38">
        <v>456</v>
      </c>
      <c r="AA52" s="38">
        <v>617</v>
      </c>
      <c r="AB52" s="64">
        <v>647</v>
      </c>
      <c r="AC52" s="90">
        <v>3016</v>
      </c>
      <c r="AD52" s="38">
        <v>2706</v>
      </c>
      <c r="AE52" s="38">
        <v>2</v>
      </c>
      <c r="AF52" s="38">
        <v>211</v>
      </c>
      <c r="AG52" s="64">
        <v>8</v>
      </c>
      <c r="AH52" s="38">
        <v>699</v>
      </c>
      <c r="AI52" s="38">
        <v>366</v>
      </c>
      <c r="AJ52" s="64">
        <v>1392</v>
      </c>
      <c r="AK52" s="38">
        <v>1584</v>
      </c>
      <c r="AL52" s="38">
        <v>25323</v>
      </c>
      <c r="AM52" s="64">
        <v>14345</v>
      </c>
      <c r="AN52" s="38">
        <v>2734</v>
      </c>
      <c r="AO52" s="38">
        <v>24</v>
      </c>
      <c r="AP52" s="38">
        <v>6</v>
      </c>
      <c r="AQ52" s="38">
        <v>2978</v>
      </c>
      <c r="AR52" s="64">
        <v>161117</v>
      </c>
      <c r="AS52" s="38">
        <v>827</v>
      </c>
      <c r="AT52" s="64">
        <v>929</v>
      </c>
      <c r="AU52" s="38">
        <v>4805</v>
      </c>
      <c r="AV52" s="38">
        <v>345</v>
      </c>
      <c r="AW52" s="38">
        <v>68</v>
      </c>
      <c r="AX52" s="38">
        <v>19940</v>
      </c>
      <c r="AY52" s="38">
        <v>3938</v>
      </c>
      <c r="AZ52" s="64">
        <v>568</v>
      </c>
      <c r="BA52" s="38">
        <v>15837</v>
      </c>
      <c r="BB52" s="38">
        <v>22601</v>
      </c>
      <c r="BC52" s="64">
        <v>3349</v>
      </c>
      <c r="BD52" s="65">
        <v>1912</v>
      </c>
      <c r="BE52" s="38">
        <v>1893</v>
      </c>
      <c r="BF52" s="38">
        <v>5981</v>
      </c>
      <c r="BG52" s="38">
        <v>1109</v>
      </c>
      <c r="BH52" s="38">
        <v>397</v>
      </c>
      <c r="BI52" s="38">
        <v>2088</v>
      </c>
      <c r="BJ52" s="38">
        <v>409</v>
      </c>
      <c r="BK52" s="64">
        <v>20</v>
      </c>
      <c r="BL52" s="38">
        <v>258</v>
      </c>
      <c r="BM52" s="38">
        <v>146</v>
      </c>
      <c r="BN52" s="38">
        <v>3906</v>
      </c>
      <c r="BO52" s="38">
        <v>210</v>
      </c>
      <c r="BP52" s="38">
        <v>61</v>
      </c>
      <c r="BQ52" s="64">
        <v>26097</v>
      </c>
      <c r="BR52" s="38">
        <v>39028</v>
      </c>
      <c r="BS52" s="65">
        <v>4211</v>
      </c>
      <c r="BT52" s="38">
        <v>1226</v>
      </c>
      <c r="BU52" s="38">
        <v>273</v>
      </c>
      <c r="BV52" s="64">
        <v>302</v>
      </c>
      <c r="BW52" s="38">
        <v>168</v>
      </c>
      <c r="BX52" s="38">
        <v>378</v>
      </c>
      <c r="BY52" s="38">
        <v>66</v>
      </c>
      <c r="BZ52" s="64">
        <v>415</v>
      </c>
      <c r="CA52" s="38">
        <v>2263</v>
      </c>
      <c r="CB52" s="38">
        <v>570</v>
      </c>
      <c r="CC52" s="64">
        <v>289</v>
      </c>
      <c r="CD52" s="38">
        <v>0</v>
      </c>
      <c r="CE52" s="38">
        <v>0</v>
      </c>
      <c r="CF52" s="65">
        <v>0</v>
      </c>
      <c r="CG52" s="157">
        <f t="shared" si="5"/>
        <v>402582</v>
      </c>
      <c r="CH52" s="40">
        <v>111727</v>
      </c>
      <c r="CI52" s="39">
        <v>0</v>
      </c>
      <c r="CJ52" s="40">
        <v>0</v>
      </c>
      <c r="CK52" s="37">
        <v>0</v>
      </c>
      <c r="CL52" s="40">
        <v>0</v>
      </c>
      <c r="CM52" s="40">
        <v>0</v>
      </c>
      <c r="CN52" s="39">
        <v>61670</v>
      </c>
      <c r="CO52" s="157">
        <f t="shared" si="3"/>
        <v>173397</v>
      </c>
      <c r="CP52" s="121">
        <f t="shared" si="4"/>
        <v>575979</v>
      </c>
      <c r="CQ52" s="128"/>
    </row>
    <row r="53" spans="1:95" x14ac:dyDescent="0.2">
      <c r="A53" s="25" t="s">
        <v>55</v>
      </c>
      <c r="B53" s="146" t="s">
        <v>144</v>
      </c>
      <c r="C53" s="66">
        <v>559</v>
      </c>
      <c r="D53" s="67">
        <v>46</v>
      </c>
      <c r="E53" s="68">
        <v>6</v>
      </c>
      <c r="F53" s="70">
        <v>69</v>
      </c>
      <c r="G53" s="67">
        <v>2246</v>
      </c>
      <c r="H53" s="67">
        <v>39</v>
      </c>
      <c r="I53" s="67">
        <v>27</v>
      </c>
      <c r="J53" s="67">
        <v>44</v>
      </c>
      <c r="K53" s="67">
        <v>235</v>
      </c>
      <c r="L53" s="67">
        <v>255</v>
      </c>
      <c r="M53" s="67">
        <v>59</v>
      </c>
      <c r="N53" s="67">
        <v>180</v>
      </c>
      <c r="O53" s="67">
        <v>628</v>
      </c>
      <c r="P53" s="67">
        <v>282</v>
      </c>
      <c r="Q53" s="67">
        <v>843</v>
      </c>
      <c r="R53" s="67">
        <v>572</v>
      </c>
      <c r="S53" s="67">
        <v>368</v>
      </c>
      <c r="T53" s="67">
        <v>2948</v>
      </c>
      <c r="U53" s="67">
        <v>834</v>
      </c>
      <c r="V53" s="67">
        <v>2450</v>
      </c>
      <c r="W53" s="67">
        <v>3880</v>
      </c>
      <c r="X53" s="67">
        <v>3773</v>
      </c>
      <c r="Y53" s="67">
        <v>100</v>
      </c>
      <c r="Z53" s="67">
        <v>271</v>
      </c>
      <c r="AA53" s="67">
        <v>208</v>
      </c>
      <c r="AB53" s="68">
        <v>3772</v>
      </c>
      <c r="AC53" s="158">
        <v>239</v>
      </c>
      <c r="AD53" s="67">
        <v>16</v>
      </c>
      <c r="AE53" s="67">
        <v>13</v>
      </c>
      <c r="AF53" s="67">
        <v>85</v>
      </c>
      <c r="AG53" s="68">
        <v>9</v>
      </c>
      <c r="AH53" s="67">
        <v>1162</v>
      </c>
      <c r="AI53" s="67">
        <v>4467</v>
      </c>
      <c r="AJ53" s="68">
        <v>2792</v>
      </c>
      <c r="AK53" s="67">
        <v>1110</v>
      </c>
      <c r="AL53" s="67">
        <v>10439</v>
      </c>
      <c r="AM53" s="68">
        <v>4718</v>
      </c>
      <c r="AN53" s="67">
        <v>2826</v>
      </c>
      <c r="AO53" s="67">
        <v>75</v>
      </c>
      <c r="AP53" s="67">
        <v>147</v>
      </c>
      <c r="AQ53" s="67">
        <v>1835</v>
      </c>
      <c r="AR53" s="68">
        <v>234</v>
      </c>
      <c r="AS53" s="67">
        <v>11678</v>
      </c>
      <c r="AT53" s="68">
        <v>781</v>
      </c>
      <c r="AU53" s="67">
        <v>195</v>
      </c>
      <c r="AV53" s="67">
        <v>424</v>
      </c>
      <c r="AW53" s="67">
        <v>83</v>
      </c>
      <c r="AX53" s="67">
        <v>646</v>
      </c>
      <c r="AY53" s="67">
        <v>4112</v>
      </c>
      <c r="AZ53" s="68">
        <v>1923</v>
      </c>
      <c r="BA53" s="67">
        <v>715</v>
      </c>
      <c r="BB53" s="67">
        <v>1836</v>
      </c>
      <c r="BC53" s="68">
        <v>1474</v>
      </c>
      <c r="BD53" s="69">
        <v>558</v>
      </c>
      <c r="BE53" s="67">
        <v>2135</v>
      </c>
      <c r="BF53" s="67">
        <v>2002</v>
      </c>
      <c r="BG53" s="67">
        <v>2587</v>
      </c>
      <c r="BH53" s="67">
        <v>891</v>
      </c>
      <c r="BI53" s="67">
        <v>2980</v>
      </c>
      <c r="BJ53" s="67">
        <v>534</v>
      </c>
      <c r="BK53" s="68">
        <v>9</v>
      </c>
      <c r="BL53" s="67">
        <v>624</v>
      </c>
      <c r="BM53" s="67">
        <v>2130</v>
      </c>
      <c r="BN53" s="67">
        <v>127158</v>
      </c>
      <c r="BO53" s="67">
        <v>300</v>
      </c>
      <c r="BP53" s="67">
        <v>31</v>
      </c>
      <c r="BQ53" s="68">
        <v>6678</v>
      </c>
      <c r="BR53" s="67">
        <v>18711</v>
      </c>
      <c r="BS53" s="69">
        <v>8456</v>
      </c>
      <c r="BT53" s="67">
        <v>3549</v>
      </c>
      <c r="BU53" s="67">
        <v>700</v>
      </c>
      <c r="BV53" s="68">
        <v>1828</v>
      </c>
      <c r="BW53" s="67">
        <v>809</v>
      </c>
      <c r="BX53" s="67">
        <v>1026</v>
      </c>
      <c r="BY53" s="67">
        <v>21</v>
      </c>
      <c r="BZ53" s="68">
        <v>6962</v>
      </c>
      <c r="CA53" s="67">
        <v>10759</v>
      </c>
      <c r="CB53" s="67">
        <v>19</v>
      </c>
      <c r="CC53" s="68">
        <v>25</v>
      </c>
      <c r="CD53" s="67">
        <v>0</v>
      </c>
      <c r="CE53" s="67">
        <v>0</v>
      </c>
      <c r="CF53" s="69">
        <v>0</v>
      </c>
      <c r="CG53" s="159">
        <f t="shared" si="5"/>
        <v>280210</v>
      </c>
      <c r="CH53" s="70">
        <v>392582</v>
      </c>
      <c r="CI53" s="71">
        <v>10428</v>
      </c>
      <c r="CJ53" s="70">
        <v>0</v>
      </c>
      <c r="CK53" s="66">
        <v>0</v>
      </c>
      <c r="CL53" s="70">
        <v>0</v>
      </c>
      <c r="CM53" s="70">
        <v>0</v>
      </c>
      <c r="CN53" s="71">
        <v>186823</v>
      </c>
      <c r="CO53" s="159">
        <f t="shared" si="3"/>
        <v>589833</v>
      </c>
      <c r="CP53" s="120">
        <f t="shared" si="4"/>
        <v>870043</v>
      </c>
      <c r="CQ53" s="128"/>
    </row>
    <row r="54" spans="1:95" x14ac:dyDescent="0.2">
      <c r="A54" s="26" t="s">
        <v>56</v>
      </c>
      <c r="B54" s="145" t="s">
        <v>145</v>
      </c>
      <c r="C54" s="37">
        <v>79</v>
      </c>
      <c r="D54" s="38">
        <v>46</v>
      </c>
      <c r="E54" s="64">
        <v>0</v>
      </c>
      <c r="F54" s="40">
        <v>7</v>
      </c>
      <c r="G54" s="38">
        <v>573</v>
      </c>
      <c r="H54" s="38">
        <v>12</v>
      </c>
      <c r="I54" s="38">
        <v>11</v>
      </c>
      <c r="J54" s="38">
        <v>4</v>
      </c>
      <c r="K54" s="38">
        <v>183</v>
      </c>
      <c r="L54" s="38">
        <v>31</v>
      </c>
      <c r="M54" s="38">
        <v>30</v>
      </c>
      <c r="N54" s="38">
        <v>0</v>
      </c>
      <c r="O54" s="38">
        <v>200</v>
      </c>
      <c r="P54" s="38">
        <v>84</v>
      </c>
      <c r="Q54" s="38">
        <v>175</v>
      </c>
      <c r="R54" s="38">
        <v>361</v>
      </c>
      <c r="S54" s="38">
        <v>15</v>
      </c>
      <c r="T54" s="38">
        <v>1297</v>
      </c>
      <c r="U54" s="38">
        <v>97</v>
      </c>
      <c r="V54" s="38">
        <v>246</v>
      </c>
      <c r="W54" s="38">
        <v>329</v>
      </c>
      <c r="X54" s="38">
        <v>201</v>
      </c>
      <c r="Y54" s="38">
        <v>6</v>
      </c>
      <c r="Z54" s="38">
        <v>11</v>
      </c>
      <c r="AA54" s="38">
        <v>16</v>
      </c>
      <c r="AB54" s="64">
        <v>927</v>
      </c>
      <c r="AC54" s="90">
        <v>10</v>
      </c>
      <c r="AD54" s="38">
        <v>54</v>
      </c>
      <c r="AE54" s="38">
        <v>0</v>
      </c>
      <c r="AF54" s="38">
        <v>822</v>
      </c>
      <c r="AG54" s="64">
        <v>2</v>
      </c>
      <c r="AH54" s="38">
        <v>3072</v>
      </c>
      <c r="AI54" s="38">
        <v>3335</v>
      </c>
      <c r="AJ54" s="64">
        <v>2655</v>
      </c>
      <c r="AK54" s="38">
        <v>249</v>
      </c>
      <c r="AL54" s="38">
        <v>2494</v>
      </c>
      <c r="AM54" s="64">
        <v>1049</v>
      </c>
      <c r="AN54" s="38">
        <v>26495</v>
      </c>
      <c r="AO54" s="38">
        <v>4</v>
      </c>
      <c r="AP54" s="38">
        <v>12</v>
      </c>
      <c r="AQ54" s="38">
        <v>4459</v>
      </c>
      <c r="AR54" s="64">
        <v>185</v>
      </c>
      <c r="AS54" s="38">
        <v>1020</v>
      </c>
      <c r="AT54" s="64">
        <v>23471</v>
      </c>
      <c r="AU54" s="38">
        <v>110</v>
      </c>
      <c r="AV54" s="38">
        <v>12</v>
      </c>
      <c r="AW54" s="38">
        <v>51</v>
      </c>
      <c r="AX54" s="38">
        <v>89</v>
      </c>
      <c r="AY54" s="38">
        <v>599</v>
      </c>
      <c r="AZ54" s="64">
        <v>49</v>
      </c>
      <c r="BA54" s="38">
        <v>740</v>
      </c>
      <c r="BB54" s="38">
        <v>1304</v>
      </c>
      <c r="BC54" s="64">
        <v>223</v>
      </c>
      <c r="BD54" s="65">
        <v>307</v>
      </c>
      <c r="BE54" s="38">
        <v>325</v>
      </c>
      <c r="BF54" s="38">
        <v>762</v>
      </c>
      <c r="BG54" s="38">
        <v>736</v>
      </c>
      <c r="BH54" s="38">
        <v>398</v>
      </c>
      <c r="BI54" s="38">
        <v>602</v>
      </c>
      <c r="BJ54" s="38">
        <v>436</v>
      </c>
      <c r="BK54" s="64">
        <v>0</v>
      </c>
      <c r="BL54" s="38">
        <v>468</v>
      </c>
      <c r="BM54" s="38">
        <v>2179</v>
      </c>
      <c r="BN54" s="38">
        <v>128</v>
      </c>
      <c r="BO54" s="38">
        <v>32</v>
      </c>
      <c r="BP54" s="38">
        <v>123</v>
      </c>
      <c r="BQ54" s="64">
        <v>946</v>
      </c>
      <c r="BR54" s="38">
        <v>80995</v>
      </c>
      <c r="BS54" s="65">
        <v>22147</v>
      </c>
      <c r="BT54" s="38">
        <v>12371</v>
      </c>
      <c r="BU54" s="38">
        <v>8439</v>
      </c>
      <c r="BV54" s="64">
        <v>2015</v>
      </c>
      <c r="BW54" s="38">
        <v>300</v>
      </c>
      <c r="BX54" s="38">
        <v>830</v>
      </c>
      <c r="BY54" s="38">
        <v>1</v>
      </c>
      <c r="BZ54" s="64">
        <v>1763</v>
      </c>
      <c r="CA54" s="38">
        <v>5684</v>
      </c>
      <c r="CB54" s="38">
        <v>4</v>
      </c>
      <c r="CC54" s="64">
        <v>277</v>
      </c>
      <c r="CD54" s="38">
        <v>0</v>
      </c>
      <c r="CE54" s="38">
        <v>0</v>
      </c>
      <c r="CF54" s="65">
        <v>0</v>
      </c>
      <c r="CG54" s="157">
        <f t="shared" si="5"/>
        <v>219774</v>
      </c>
      <c r="CH54" s="40">
        <v>1068319</v>
      </c>
      <c r="CI54" s="39">
        <v>1701</v>
      </c>
      <c r="CJ54" s="40">
        <v>0</v>
      </c>
      <c r="CK54" s="37">
        <v>1</v>
      </c>
      <c r="CL54" s="40">
        <v>0</v>
      </c>
      <c r="CM54" s="40">
        <v>0</v>
      </c>
      <c r="CN54" s="39">
        <v>429669</v>
      </c>
      <c r="CO54" s="157">
        <f t="shared" si="3"/>
        <v>1499690</v>
      </c>
      <c r="CP54" s="121">
        <f t="shared" si="4"/>
        <v>1719464</v>
      </c>
      <c r="CQ54" s="128"/>
    </row>
    <row r="55" spans="1:95" x14ac:dyDescent="0.2">
      <c r="A55" s="25" t="s">
        <v>57</v>
      </c>
      <c r="B55" s="146" t="s">
        <v>146</v>
      </c>
      <c r="C55" s="66">
        <v>61</v>
      </c>
      <c r="D55" s="67">
        <v>27</v>
      </c>
      <c r="E55" s="68">
        <v>0</v>
      </c>
      <c r="F55" s="70">
        <v>20</v>
      </c>
      <c r="G55" s="67">
        <v>41</v>
      </c>
      <c r="H55" s="67">
        <v>9</v>
      </c>
      <c r="I55" s="67">
        <v>4</v>
      </c>
      <c r="J55" s="67">
        <v>16</v>
      </c>
      <c r="K55" s="67">
        <v>5</v>
      </c>
      <c r="L55" s="67">
        <v>1</v>
      </c>
      <c r="M55" s="67">
        <v>293</v>
      </c>
      <c r="N55" s="67">
        <v>193</v>
      </c>
      <c r="O55" s="67">
        <v>24</v>
      </c>
      <c r="P55" s="67">
        <v>33</v>
      </c>
      <c r="Q55" s="67">
        <v>32</v>
      </c>
      <c r="R55" s="67">
        <v>51</v>
      </c>
      <c r="S55" s="67">
        <v>163</v>
      </c>
      <c r="T55" s="67">
        <v>98</v>
      </c>
      <c r="U55" s="67">
        <v>186</v>
      </c>
      <c r="V55" s="67">
        <v>32</v>
      </c>
      <c r="W55" s="67">
        <v>32</v>
      </c>
      <c r="X55" s="67">
        <v>32</v>
      </c>
      <c r="Y55" s="67">
        <v>3</v>
      </c>
      <c r="Z55" s="67">
        <v>8</v>
      </c>
      <c r="AA55" s="67">
        <v>5</v>
      </c>
      <c r="AB55" s="68">
        <v>37</v>
      </c>
      <c r="AC55" s="158">
        <v>83</v>
      </c>
      <c r="AD55" s="67">
        <v>73</v>
      </c>
      <c r="AE55" s="67">
        <v>0</v>
      </c>
      <c r="AF55" s="67">
        <v>20</v>
      </c>
      <c r="AG55" s="68">
        <v>2</v>
      </c>
      <c r="AH55" s="67">
        <v>37</v>
      </c>
      <c r="AI55" s="67">
        <v>50</v>
      </c>
      <c r="AJ55" s="68">
        <v>157</v>
      </c>
      <c r="AK55" s="67">
        <v>271</v>
      </c>
      <c r="AL55" s="67">
        <v>2632</v>
      </c>
      <c r="AM55" s="68">
        <v>1463</v>
      </c>
      <c r="AN55" s="67">
        <v>1781</v>
      </c>
      <c r="AO55" s="67">
        <v>0</v>
      </c>
      <c r="AP55" s="67">
        <v>0</v>
      </c>
      <c r="AQ55" s="67">
        <v>155</v>
      </c>
      <c r="AR55" s="68">
        <v>27</v>
      </c>
      <c r="AS55" s="67">
        <v>31</v>
      </c>
      <c r="AT55" s="68">
        <v>41</v>
      </c>
      <c r="AU55" s="67">
        <v>22328</v>
      </c>
      <c r="AV55" s="67">
        <v>451</v>
      </c>
      <c r="AW55" s="67">
        <v>409</v>
      </c>
      <c r="AX55" s="67">
        <v>788</v>
      </c>
      <c r="AY55" s="67">
        <v>16252</v>
      </c>
      <c r="AZ55" s="68">
        <v>227</v>
      </c>
      <c r="BA55" s="67">
        <v>608</v>
      </c>
      <c r="BB55" s="67">
        <v>318</v>
      </c>
      <c r="BC55" s="68">
        <v>165</v>
      </c>
      <c r="BD55" s="69">
        <v>121</v>
      </c>
      <c r="BE55" s="67">
        <v>208</v>
      </c>
      <c r="BF55" s="67">
        <v>241</v>
      </c>
      <c r="BG55" s="67">
        <v>85</v>
      </c>
      <c r="BH55" s="67">
        <v>785</v>
      </c>
      <c r="BI55" s="67">
        <v>48</v>
      </c>
      <c r="BJ55" s="67">
        <v>176</v>
      </c>
      <c r="BK55" s="68">
        <v>0</v>
      </c>
      <c r="BL55" s="67">
        <v>32</v>
      </c>
      <c r="BM55" s="67">
        <v>19</v>
      </c>
      <c r="BN55" s="67">
        <v>28</v>
      </c>
      <c r="BO55" s="67">
        <v>49</v>
      </c>
      <c r="BP55" s="67">
        <v>12</v>
      </c>
      <c r="BQ55" s="68">
        <v>22</v>
      </c>
      <c r="BR55" s="67">
        <v>59056</v>
      </c>
      <c r="BS55" s="69">
        <v>90441</v>
      </c>
      <c r="BT55" s="67">
        <v>2422</v>
      </c>
      <c r="BU55" s="67">
        <v>221</v>
      </c>
      <c r="BV55" s="68">
        <v>346</v>
      </c>
      <c r="BW55" s="67">
        <v>133</v>
      </c>
      <c r="BX55" s="67">
        <v>2780</v>
      </c>
      <c r="BY55" s="67">
        <v>0</v>
      </c>
      <c r="BZ55" s="68">
        <v>1067</v>
      </c>
      <c r="CA55" s="67">
        <v>4283</v>
      </c>
      <c r="CB55" s="67">
        <v>0</v>
      </c>
      <c r="CC55" s="68">
        <v>10</v>
      </c>
      <c r="CD55" s="67">
        <v>0</v>
      </c>
      <c r="CE55" s="67">
        <v>0</v>
      </c>
      <c r="CF55" s="69">
        <v>0</v>
      </c>
      <c r="CG55" s="159">
        <f t="shared" si="5"/>
        <v>212360</v>
      </c>
      <c r="CH55" s="70">
        <v>526653</v>
      </c>
      <c r="CI55" s="71">
        <v>1553</v>
      </c>
      <c r="CJ55" s="70">
        <v>0</v>
      </c>
      <c r="CK55" s="66">
        <v>4099</v>
      </c>
      <c r="CL55" s="70">
        <v>376</v>
      </c>
      <c r="CM55" s="70">
        <v>0</v>
      </c>
      <c r="CN55" s="71">
        <v>184519</v>
      </c>
      <c r="CO55" s="159">
        <f t="shared" si="3"/>
        <v>717200</v>
      </c>
      <c r="CP55" s="120">
        <f t="shared" si="4"/>
        <v>929560</v>
      </c>
      <c r="CQ55" s="128"/>
    </row>
    <row r="56" spans="1:95" x14ac:dyDescent="0.2">
      <c r="A56" s="26" t="s">
        <v>58</v>
      </c>
      <c r="B56" s="145" t="s">
        <v>147</v>
      </c>
      <c r="C56" s="37">
        <v>0</v>
      </c>
      <c r="D56" s="38">
        <v>38</v>
      </c>
      <c r="E56" s="64">
        <v>0</v>
      </c>
      <c r="F56" s="40">
        <v>0</v>
      </c>
      <c r="G56" s="38">
        <v>0</v>
      </c>
      <c r="H56" s="38">
        <v>32</v>
      </c>
      <c r="I56" s="38">
        <v>8</v>
      </c>
      <c r="J56" s="38">
        <v>0</v>
      </c>
      <c r="K56" s="38">
        <v>11</v>
      </c>
      <c r="L56" s="38">
        <v>0</v>
      </c>
      <c r="M56" s="38">
        <v>1555</v>
      </c>
      <c r="N56" s="38">
        <v>0</v>
      </c>
      <c r="O56" s="38">
        <v>0</v>
      </c>
      <c r="P56" s="38">
        <v>0</v>
      </c>
      <c r="Q56" s="38">
        <v>10</v>
      </c>
      <c r="R56" s="38">
        <v>12</v>
      </c>
      <c r="S56" s="38">
        <v>0</v>
      </c>
      <c r="T56" s="38">
        <v>0</v>
      </c>
      <c r="U56" s="38">
        <v>20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1233</v>
      </c>
      <c r="AB56" s="64">
        <v>0</v>
      </c>
      <c r="AC56" s="90">
        <v>0</v>
      </c>
      <c r="AD56" s="38">
        <v>0</v>
      </c>
      <c r="AE56" s="38">
        <v>0</v>
      </c>
      <c r="AF56" s="38">
        <v>0</v>
      </c>
      <c r="AG56" s="64">
        <v>0</v>
      </c>
      <c r="AH56" s="38">
        <v>0</v>
      </c>
      <c r="AI56" s="38">
        <v>0</v>
      </c>
      <c r="AJ56" s="64">
        <v>52</v>
      </c>
      <c r="AK56" s="38">
        <v>0</v>
      </c>
      <c r="AL56" s="38">
        <v>0</v>
      </c>
      <c r="AM56" s="64">
        <v>2045</v>
      </c>
      <c r="AN56" s="38">
        <v>343</v>
      </c>
      <c r="AO56" s="38">
        <v>0</v>
      </c>
      <c r="AP56" s="38">
        <v>0</v>
      </c>
      <c r="AQ56" s="38">
        <v>0</v>
      </c>
      <c r="AR56" s="64">
        <v>0</v>
      </c>
      <c r="AS56" s="38">
        <v>94</v>
      </c>
      <c r="AT56" s="64">
        <v>0</v>
      </c>
      <c r="AU56" s="38">
        <v>31</v>
      </c>
      <c r="AV56" s="38">
        <v>20994</v>
      </c>
      <c r="AW56" s="38">
        <v>3070</v>
      </c>
      <c r="AX56" s="38">
        <v>3974</v>
      </c>
      <c r="AY56" s="38">
        <v>3439</v>
      </c>
      <c r="AZ56" s="64">
        <v>867</v>
      </c>
      <c r="BA56" s="38">
        <v>12</v>
      </c>
      <c r="BB56" s="38">
        <v>0</v>
      </c>
      <c r="BC56" s="64">
        <v>80</v>
      </c>
      <c r="BD56" s="65">
        <v>0</v>
      </c>
      <c r="BE56" s="38">
        <v>0</v>
      </c>
      <c r="BF56" s="38">
        <v>400</v>
      </c>
      <c r="BG56" s="38">
        <v>0</v>
      </c>
      <c r="BH56" s="38">
        <v>0</v>
      </c>
      <c r="BI56" s="38">
        <v>2849</v>
      </c>
      <c r="BJ56" s="38">
        <v>0</v>
      </c>
      <c r="BK56" s="64">
        <v>0</v>
      </c>
      <c r="BL56" s="38">
        <v>0</v>
      </c>
      <c r="BM56" s="38">
        <v>0</v>
      </c>
      <c r="BN56" s="38">
        <v>0</v>
      </c>
      <c r="BO56" s="38">
        <v>0</v>
      </c>
      <c r="BP56" s="38">
        <v>0</v>
      </c>
      <c r="BQ56" s="64">
        <v>0</v>
      </c>
      <c r="BR56" s="38">
        <v>791</v>
      </c>
      <c r="BS56" s="65">
        <v>1866</v>
      </c>
      <c r="BT56" s="38">
        <v>183</v>
      </c>
      <c r="BU56" s="38">
        <v>10</v>
      </c>
      <c r="BV56" s="64">
        <v>1024</v>
      </c>
      <c r="BW56" s="38">
        <v>4133</v>
      </c>
      <c r="BX56" s="38">
        <v>7454</v>
      </c>
      <c r="BY56" s="38">
        <v>0</v>
      </c>
      <c r="BZ56" s="64">
        <v>86</v>
      </c>
      <c r="CA56" s="38">
        <v>1464</v>
      </c>
      <c r="CB56" s="38">
        <v>0</v>
      </c>
      <c r="CC56" s="64">
        <v>0</v>
      </c>
      <c r="CD56" s="38">
        <v>0</v>
      </c>
      <c r="CE56" s="38">
        <v>0</v>
      </c>
      <c r="CF56" s="65">
        <v>0</v>
      </c>
      <c r="CG56" s="157">
        <f t="shared" si="5"/>
        <v>58180</v>
      </c>
      <c r="CH56" s="40">
        <v>66311</v>
      </c>
      <c r="CI56" s="39">
        <v>236</v>
      </c>
      <c r="CJ56" s="40">
        <v>0</v>
      </c>
      <c r="CK56" s="37">
        <v>73580</v>
      </c>
      <c r="CL56" s="40">
        <v>29697</v>
      </c>
      <c r="CM56" s="40">
        <v>0</v>
      </c>
      <c r="CN56" s="39">
        <v>31995</v>
      </c>
      <c r="CO56" s="157">
        <f t="shared" si="3"/>
        <v>201819</v>
      </c>
      <c r="CP56" s="121">
        <f t="shared" si="4"/>
        <v>259999</v>
      </c>
      <c r="CQ56" s="128"/>
    </row>
    <row r="57" spans="1:95" x14ac:dyDescent="0.2">
      <c r="A57" s="26" t="s">
        <v>59</v>
      </c>
      <c r="B57" s="145" t="s">
        <v>148</v>
      </c>
      <c r="C57" s="37">
        <v>0</v>
      </c>
      <c r="D57" s="38">
        <v>0</v>
      </c>
      <c r="E57" s="64">
        <v>0</v>
      </c>
      <c r="F57" s="40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6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2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2</v>
      </c>
      <c r="AB57" s="64">
        <v>0</v>
      </c>
      <c r="AC57" s="90">
        <v>0</v>
      </c>
      <c r="AD57" s="38">
        <v>0</v>
      </c>
      <c r="AE57" s="38">
        <v>0</v>
      </c>
      <c r="AF57" s="38">
        <v>14</v>
      </c>
      <c r="AG57" s="64">
        <v>0</v>
      </c>
      <c r="AH57" s="38">
        <v>0</v>
      </c>
      <c r="AI57" s="38">
        <v>0</v>
      </c>
      <c r="AJ57" s="64">
        <v>2</v>
      </c>
      <c r="AK57" s="38">
        <v>9</v>
      </c>
      <c r="AL57" s="38">
        <v>20</v>
      </c>
      <c r="AM57" s="64">
        <v>10</v>
      </c>
      <c r="AN57" s="38">
        <v>2</v>
      </c>
      <c r="AO57" s="38">
        <v>0</v>
      </c>
      <c r="AP57" s="38">
        <v>0</v>
      </c>
      <c r="AQ57" s="38">
        <v>0</v>
      </c>
      <c r="AR57" s="64">
        <v>0</v>
      </c>
      <c r="AS57" s="38">
        <v>15</v>
      </c>
      <c r="AT57" s="64">
        <v>22</v>
      </c>
      <c r="AU57" s="38">
        <v>6</v>
      </c>
      <c r="AV57" s="38">
        <v>965</v>
      </c>
      <c r="AW57" s="38">
        <v>12906</v>
      </c>
      <c r="AX57" s="38">
        <v>48</v>
      </c>
      <c r="AY57" s="38">
        <v>10</v>
      </c>
      <c r="AZ57" s="64">
        <v>0</v>
      </c>
      <c r="BA57" s="38">
        <v>0</v>
      </c>
      <c r="BB57" s="38">
        <v>0</v>
      </c>
      <c r="BC57" s="64">
        <v>0</v>
      </c>
      <c r="BD57" s="65">
        <v>0</v>
      </c>
      <c r="BE57" s="38">
        <v>3</v>
      </c>
      <c r="BF57" s="38">
        <v>0</v>
      </c>
      <c r="BG57" s="38">
        <v>0</v>
      </c>
      <c r="BH57" s="38">
        <v>7</v>
      </c>
      <c r="BI57" s="38">
        <v>16</v>
      </c>
      <c r="BJ57" s="38">
        <v>0</v>
      </c>
      <c r="BK57" s="64">
        <v>10</v>
      </c>
      <c r="BL57" s="38">
        <v>0</v>
      </c>
      <c r="BM57" s="38">
        <v>0</v>
      </c>
      <c r="BN57" s="38">
        <v>0</v>
      </c>
      <c r="BO57" s="38">
        <v>0</v>
      </c>
      <c r="BP57" s="38">
        <v>1</v>
      </c>
      <c r="BQ57" s="64">
        <v>0</v>
      </c>
      <c r="BR57" s="38">
        <v>6978</v>
      </c>
      <c r="BS57" s="65">
        <v>8</v>
      </c>
      <c r="BT57" s="38">
        <v>2</v>
      </c>
      <c r="BU57" s="38">
        <v>7</v>
      </c>
      <c r="BV57" s="64">
        <v>5</v>
      </c>
      <c r="BW57" s="38">
        <v>7</v>
      </c>
      <c r="BX57" s="38">
        <v>1</v>
      </c>
      <c r="BY57" s="38">
        <v>15</v>
      </c>
      <c r="BZ57" s="64">
        <v>0</v>
      </c>
      <c r="CA57" s="38">
        <v>6</v>
      </c>
      <c r="CB57" s="38">
        <v>0</v>
      </c>
      <c r="CC57" s="64">
        <v>0</v>
      </c>
      <c r="CD57" s="38">
        <v>0</v>
      </c>
      <c r="CE57" s="38">
        <v>0</v>
      </c>
      <c r="CF57" s="65">
        <v>0</v>
      </c>
      <c r="CG57" s="157">
        <f t="shared" si="5"/>
        <v>21105</v>
      </c>
      <c r="CH57" s="40">
        <v>151877</v>
      </c>
      <c r="CI57" s="39">
        <v>113782</v>
      </c>
      <c r="CJ57" s="40">
        <v>0</v>
      </c>
      <c r="CK57" s="37">
        <v>0</v>
      </c>
      <c r="CL57" s="40">
        <v>0</v>
      </c>
      <c r="CM57" s="40">
        <v>0</v>
      </c>
      <c r="CN57" s="39">
        <v>25966</v>
      </c>
      <c r="CO57" s="157">
        <f t="shared" si="3"/>
        <v>291625</v>
      </c>
      <c r="CP57" s="121">
        <f t="shared" si="4"/>
        <v>312730</v>
      </c>
      <c r="CQ57" s="128"/>
    </row>
    <row r="58" spans="1:95" x14ac:dyDescent="0.2">
      <c r="A58" s="26" t="s">
        <v>60</v>
      </c>
      <c r="B58" s="145" t="s">
        <v>149</v>
      </c>
      <c r="C58" s="37">
        <v>1390</v>
      </c>
      <c r="D58" s="38">
        <v>307</v>
      </c>
      <c r="E58" s="64">
        <v>14</v>
      </c>
      <c r="F58" s="40">
        <v>459</v>
      </c>
      <c r="G58" s="38">
        <v>2102</v>
      </c>
      <c r="H58" s="38">
        <v>144</v>
      </c>
      <c r="I58" s="38">
        <v>274</v>
      </c>
      <c r="J58" s="38">
        <v>118</v>
      </c>
      <c r="K58" s="38">
        <v>663</v>
      </c>
      <c r="L58" s="38">
        <v>299</v>
      </c>
      <c r="M58" s="38">
        <v>571</v>
      </c>
      <c r="N58" s="38">
        <v>221</v>
      </c>
      <c r="O58" s="38">
        <v>304</v>
      </c>
      <c r="P58" s="38">
        <v>178</v>
      </c>
      <c r="Q58" s="38">
        <v>967</v>
      </c>
      <c r="R58" s="38">
        <v>639</v>
      </c>
      <c r="S58" s="38">
        <v>920</v>
      </c>
      <c r="T58" s="38">
        <v>2040</v>
      </c>
      <c r="U58" s="38">
        <v>940</v>
      </c>
      <c r="V58" s="38">
        <v>700</v>
      </c>
      <c r="W58" s="38">
        <v>1144</v>
      </c>
      <c r="X58" s="38">
        <v>1240</v>
      </c>
      <c r="Y58" s="38">
        <v>103</v>
      </c>
      <c r="Z58" s="38">
        <v>411</v>
      </c>
      <c r="AA58" s="38">
        <v>225</v>
      </c>
      <c r="AB58" s="64">
        <v>734</v>
      </c>
      <c r="AC58" s="90">
        <v>1450</v>
      </c>
      <c r="AD58" s="38">
        <v>1114</v>
      </c>
      <c r="AE58" s="38">
        <v>14</v>
      </c>
      <c r="AF58" s="38">
        <v>789</v>
      </c>
      <c r="AG58" s="64">
        <v>21</v>
      </c>
      <c r="AH58" s="38">
        <v>1415</v>
      </c>
      <c r="AI58" s="38">
        <v>1090</v>
      </c>
      <c r="AJ58" s="64">
        <v>3025</v>
      </c>
      <c r="AK58" s="38">
        <v>3363</v>
      </c>
      <c r="AL58" s="38">
        <v>20185</v>
      </c>
      <c r="AM58" s="64">
        <v>11150</v>
      </c>
      <c r="AN58" s="38">
        <v>4654</v>
      </c>
      <c r="AO58" s="38">
        <v>79</v>
      </c>
      <c r="AP58" s="38">
        <v>63</v>
      </c>
      <c r="AQ58" s="38">
        <v>4674</v>
      </c>
      <c r="AR58" s="64">
        <v>2297</v>
      </c>
      <c r="AS58" s="38">
        <v>1319</v>
      </c>
      <c r="AT58" s="64">
        <v>3419</v>
      </c>
      <c r="AU58" s="38">
        <v>901</v>
      </c>
      <c r="AV58" s="38">
        <v>6466</v>
      </c>
      <c r="AW58" s="38">
        <v>40837</v>
      </c>
      <c r="AX58" s="38">
        <v>251972</v>
      </c>
      <c r="AY58" s="38">
        <v>10821</v>
      </c>
      <c r="AZ58" s="64">
        <v>23363</v>
      </c>
      <c r="BA58" s="38">
        <v>10461</v>
      </c>
      <c r="BB58" s="38">
        <v>3876</v>
      </c>
      <c r="BC58" s="64">
        <v>21240</v>
      </c>
      <c r="BD58" s="65">
        <v>4146</v>
      </c>
      <c r="BE58" s="38">
        <v>3335</v>
      </c>
      <c r="BF58" s="38">
        <v>2033</v>
      </c>
      <c r="BG58" s="38">
        <v>2223</v>
      </c>
      <c r="BH58" s="38">
        <v>647</v>
      </c>
      <c r="BI58" s="38">
        <v>1604</v>
      </c>
      <c r="BJ58" s="38">
        <v>634</v>
      </c>
      <c r="BK58" s="64">
        <v>243</v>
      </c>
      <c r="BL58" s="38">
        <v>613</v>
      </c>
      <c r="BM58" s="38">
        <v>198</v>
      </c>
      <c r="BN58" s="38">
        <v>278</v>
      </c>
      <c r="BO58" s="38">
        <v>694</v>
      </c>
      <c r="BP58" s="38">
        <v>255</v>
      </c>
      <c r="BQ58" s="64">
        <v>1930</v>
      </c>
      <c r="BR58" s="38">
        <v>96544</v>
      </c>
      <c r="BS58" s="65">
        <v>12528</v>
      </c>
      <c r="BT58" s="38">
        <v>16819</v>
      </c>
      <c r="BU58" s="38">
        <v>2826</v>
      </c>
      <c r="BV58" s="64">
        <v>1212</v>
      </c>
      <c r="BW58" s="38">
        <v>762</v>
      </c>
      <c r="BX58" s="38">
        <v>2712</v>
      </c>
      <c r="BY58" s="38">
        <v>150</v>
      </c>
      <c r="BZ58" s="64">
        <v>898</v>
      </c>
      <c r="CA58" s="38">
        <v>6036</v>
      </c>
      <c r="CB58" s="38">
        <v>801</v>
      </c>
      <c r="CC58" s="64">
        <v>1139</v>
      </c>
      <c r="CD58" s="38">
        <v>0</v>
      </c>
      <c r="CE58" s="38">
        <v>0</v>
      </c>
      <c r="CF58" s="65">
        <v>0</v>
      </c>
      <c r="CG58" s="157">
        <f t="shared" si="5"/>
        <v>608425</v>
      </c>
      <c r="CH58" s="40">
        <v>1308600</v>
      </c>
      <c r="CI58" s="39">
        <v>0</v>
      </c>
      <c r="CJ58" s="40">
        <v>0</v>
      </c>
      <c r="CK58" s="37">
        <v>0</v>
      </c>
      <c r="CL58" s="40">
        <v>0</v>
      </c>
      <c r="CM58" s="40">
        <v>0</v>
      </c>
      <c r="CN58" s="39">
        <v>331237</v>
      </c>
      <c r="CO58" s="157">
        <f t="shared" si="3"/>
        <v>1639837</v>
      </c>
      <c r="CP58" s="121">
        <f t="shared" si="4"/>
        <v>2248262</v>
      </c>
      <c r="CQ58" s="128"/>
    </row>
    <row r="59" spans="1:95" x14ac:dyDescent="0.2">
      <c r="A59" s="26" t="s">
        <v>61</v>
      </c>
      <c r="B59" s="145" t="s">
        <v>150</v>
      </c>
      <c r="C59" s="37">
        <v>983</v>
      </c>
      <c r="D59" s="38">
        <v>13</v>
      </c>
      <c r="E59" s="64">
        <v>1</v>
      </c>
      <c r="F59" s="40">
        <v>262</v>
      </c>
      <c r="G59" s="38">
        <v>7089</v>
      </c>
      <c r="H59" s="38">
        <v>74</v>
      </c>
      <c r="I59" s="38">
        <v>1650</v>
      </c>
      <c r="J59" s="38">
        <v>43</v>
      </c>
      <c r="K59" s="38">
        <v>303</v>
      </c>
      <c r="L59" s="38">
        <v>2295</v>
      </c>
      <c r="M59" s="38">
        <v>1745</v>
      </c>
      <c r="N59" s="38">
        <v>0</v>
      </c>
      <c r="O59" s="38">
        <v>1599</v>
      </c>
      <c r="P59" s="38">
        <v>821</v>
      </c>
      <c r="Q59" s="38">
        <v>5665</v>
      </c>
      <c r="R59" s="38">
        <v>2532</v>
      </c>
      <c r="S59" s="38">
        <v>4919</v>
      </c>
      <c r="T59" s="38">
        <v>3634</v>
      </c>
      <c r="U59" s="38">
        <v>1618</v>
      </c>
      <c r="V59" s="38">
        <v>1275</v>
      </c>
      <c r="W59" s="38">
        <v>6359</v>
      </c>
      <c r="X59" s="38">
        <v>6575</v>
      </c>
      <c r="Y59" s="38">
        <v>273</v>
      </c>
      <c r="Z59" s="38">
        <v>753</v>
      </c>
      <c r="AA59" s="38">
        <v>969</v>
      </c>
      <c r="AB59" s="64">
        <v>2394</v>
      </c>
      <c r="AC59" s="90">
        <v>22691</v>
      </c>
      <c r="AD59" s="38">
        <v>7028</v>
      </c>
      <c r="AE59" s="38">
        <v>1</v>
      </c>
      <c r="AF59" s="38">
        <v>2232</v>
      </c>
      <c r="AG59" s="64">
        <v>0</v>
      </c>
      <c r="AH59" s="38">
        <v>722</v>
      </c>
      <c r="AI59" s="38">
        <v>1332</v>
      </c>
      <c r="AJ59" s="64">
        <v>2049</v>
      </c>
      <c r="AK59" s="38">
        <v>4341</v>
      </c>
      <c r="AL59" s="38">
        <v>66690</v>
      </c>
      <c r="AM59" s="64">
        <v>22590</v>
      </c>
      <c r="AN59" s="38">
        <v>9896</v>
      </c>
      <c r="AO59" s="38">
        <v>44</v>
      </c>
      <c r="AP59" s="38">
        <v>0</v>
      </c>
      <c r="AQ59" s="38">
        <v>5352</v>
      </c>
      <c r="AR59" s="64">
        <v>8695</v>
      </c>
      <c r="AS59" s="38">
        <v>798</v>
      </c>
      <c r="AT59" s="64">
        <v>947</v>
      </c>
      <c r="AU59" s="38">
        <v>20429</v>
      </c>
      <c r="AV59" s="38">
        <v>8188</v>
      </c>
      <c r="AW59" s="38">
        <v>35609</v>
      </c>
      <c r="AX59" s="38">
        <v>77691</v>
      </c>
      <c r="AY59" s="38">
        <v>589636</v>
      </c>
      <c r="AZ59" s="64">
        <v>103397</v>
      </c>
      <c r="BA59" s="38">
        <v>56650</v>
      </c>
      <c r="BB59" s="38">
        <v>27451</v>
      </c>
      <c r="BC59" s="64">
        <v>22296</v>
      </c>
      <c r="BD59" s="65">
        <v>27475</v>
      </c>
      <c r="BE59" s="38">
        <v>11438</v>
      </c>
      <c r="BF59" s="38">
        <v>6917</v>
      </c>
      <c r="BG59" s="38">
        <v>6968</v>
      </c>
      <c r="BH59" s="38">
        <v>1758</v>
      </c>
      <c r="BI59" s="38">
        <v>5874</v>
      </c>
      <c r="BJ59" s="38">
        <v>307</v>
      </c>
      <c r="BK59" s="64">
        <v>33</v>
      </c>
      <c r="BL59" s="38">
        <v>8581</v>
      </c>
      <c r="BM59" s="38">
        <v>230</v>
      </c>
      <c r="BN59" s="38">
        <v>189</v>
      </c>
      <c r="BO59" s="38">
        <v>417</v>
      </c>
      <c r="BP59" s="38">
        <v>301</v>
      </c>
      <c r="BQ59" s="64">
        <v>12442</v>
      </c>
      <c r="BR59" s="38">
        <v>79955</v>
      </c>
      <c r="BS59" s="65">
        <v>22440</v>
      </c>
      <c r="BT59" s="38">
        <v>9346</v>
      </c>
      <c r="BU59" s="38">
        <v>250</v>
      </c>
      <c r="BV59" s="64">
        <v>396</v>
      </c>
      <c r="BW59" s="38">
        <v>165</v>
      </c>
      <c r="BX59" s="38">
        <v>4252</v>
      </c>
      <c r="BY59" s="38">
        <v>1356</v>
      </c>
      <c r="BZ59" s="64">
        <v>350</v>
      </c>
      <c r="CA59" s="38">
        <v>2559</v>
      </c>
      <c r="CB59" s="38">
        <v>1539</v>
      </c>
      <c r="CC59" s="64">
        <v>745</v>
      </c>
      <c r="CD59" s="38">
        <v>0</v>
      </c>
      <c r="CE59" s="38">
        <v>0</v>
      </c>
      <c r="CF59" s="65">
        <v>0</v>
      </c>
      <c r="CG59" s="157">
        <f t="shared" si="5"/>
        <v>1356882</v>
      </c>
      <c r="CH59" s="40">
        <v>0</v>
      </c>
      <c r="CI59" s="39">
        <v>79</v>
      </c>
      <c r="CJ59" s="40">
        <v>0</v>
      </c>
      <c r="CK59" s="37">
        <v>1161482</v>
      </c>
      <c r="CL59" s="40">
        <v>1758</v>
      </c>
      <c r="CM59" s="40">
        <v>0</v>
      </c>
      <c r="CN59" s="39">
        <v>484471</v>
      </c>
      <c r="CO59" s="157">
        <f t="shared" si="3"/>
        <v>1647790</v>
      </c>
      <c r="CP59" s="121">
        <f t="shared" si="4"/>
        <v>3004672</v>
      </c>
      <c r="CQ59" s="128"/>
    </row>
    <row r="60" spans="1:95" x14ac:dyDescent="0.2">
      <c r="A60" s="26" t="s">
        <v>62</v>
      </c>
      <c r="B60" s="145" t="s">
        <v>151</v>
      </c>
      <c r="C60" s="37">
        <v>921</v>
      </c>
      <c r="D60" s="38">
        <v>1749</v>
      </c>
      <c r="E60" s="64">
        <v>81</v>
      </c>
      <c r="F60" s="40">
        <v>2</v>
      </c>
      <c r="G60" s="38">
        <v>5713</v>
      </c>
      <c r="H60" s="38">
        <v>184</v>
      </c>
      <c r="I60" s="38">
        <v>1073</v>
      </c>
      <c r="J60" s="38">
        <v>43</v>
      </c>
      <c r="K60" s="38">
        <v>545</v>
      </c>
      <c r="L60" s="38">
        <v>11107</v>
      </c>
      <c r="M60" s="38">
        <v>488</v>
      </c>
      <c r="N60" s="38">
        <v>0</v>
      </c>
      <c r="O60" s="38">
        <v>633</v>
      </c>
      <c r="P60" s="38">
        <v>0</v>
      </c>
      <c r="Q60" s="38">
        <v>2179</v>
      </c>
      <c r="R60" s="38">
        <v>853</v>
      </c>
      <c r="S60" s="38">
        <v>3217</v>
      </c>
      <c r="T60" s="38">
        <v>5485</v>
      </c>
      <c r="U60" s="38">
        <v>17</v>
      </c>
      <c r="V60" s="38">
        <v>8712</v>
      </c>
      <c r="W60" s="38">
        <v>801</v>
      </c>
      <c r="X60" s="38">
        <v>128888</v>
      </c>
      <c r="Y60" s="38">
        <v>142</v>
      </c>
      <c r="Z60" s="38">
        <v>782</v>
      </c>
      <c r="AA60" s="38">
        <v>786</v>
      </c>
      <c r="AB60" s="64">
        <v>662</v>
      </c>
      <c r="AC60" s="90">
        <v>3225</v>
      </c>
      <c r="AD60" s="38">
        <v>942</v>
      </c>
      <c r="AE60" s="38">
        <v>0</v>
      </c>
      <c r="AF60" s="38">
        <v>67</v>
      </c>
      <c r="AG60" s="64">
        <v>0</v>
      </c>
      <c r="AH60" s="38">
        <v>2281</v>
      </c>
      <c r="AI60" s="38">
        <v>397</v>
      </c>
      <c r="AJ60" s="64">
        <v>547</v>
      </c>
      <c r="AK60" s="38">
        <v>1037</v>
      </c>
      <c r="AL60" s="38">
        <v>48369</v>
      </c>
      <c r="AM60" s="64">
        <v>110918</v>
      </c>
      <c r="AN60" s="38">
        <v>17323</v>
      </c>
      <c r="AO60" s="38">
        <v>0</v>
      </c>
      <c r="AP60" s="38">
        <v>2</v>
      </c>
      <c r="AQ60" s="38">
        <v>3585</v>
      </c>
      <c r="AR60" s="64">
        <v>4796</v>
      </c>
      <c r="AS60" s="38">
        <v>4842</v>
      </c>
      <c r="AT60" s="64">
        <v>1712</v>
      </c>
      <c r="AU60" s="38">
        <v>26284</v>
      </c>
      <c r="AV60" s="38">
        <v>2687</v>
      </c>
      <c r="AW60" s="38">
        <v>94</v>
      </c>
      <c r="AX60" s="38">
        <v>35158</v>
      </c>
      <c r="AY60" s="38">
        <v>90458</v>
      </c>
      <c r="AZ60" s="64">
        <v>100834</v>
      </c>
      <c r="BA60" s="38">
        <v>46898</v>
      </c>
      <c r="BB60" s="38">
        <v>4986</v>
      </c>
      <c r="BC60" s="64">
        <v>26304</v>
      </c>
      <c r="BD60" s="65">
        <v>6302</v>
      </c>
      <c r="BE60" s="38">
        <v>1499</v>
      </c>
      <c r="BF60" s="38">
        <v>9035</v>
      </c>
      <c r="BG60" s="38">
        <v>3631</v>
      </c>
      <c r="BH60" s="38">
        <v>1549</v>
      </c>
      <c r="BI60" s="38">
        <v>6687</v>
      </c>
      <c r="BJ60" s="38">
        <v>436</v>
      </c>
      <c r="BK60" s="64">
        <v>0</v>
      </c>
      <c r="BL60" s="38">
        <v>75</v>
      </c>
      <c r="BM60" s="38">
        <v>4246</v>
      </c>
      <c r="BN60" s="38">
        <v>17147</v>
      </c>
      <c r="BO60" s="38">
        <v>2200</v>
      </c>
      <c r="BP60" s="38">
        <v>27</v>
      </c>
      <c r="BQ60" s="64">
        <v>23865</v>
      </c>
      <c r="BR60" s="38">
        <v>4336</v>
      </c>
      <c r="BS60" s="65">
        <v>1270</v>
      </c>
      <c r="BT60" s="38">
        <v>11571</v>
      </c>
      <c r="BU60" s="38">
        <v>132</v>
      </c>
      <c r="BV60" s="64">
        <v>263</v>
      </c>
      <c r="BW60" s="38">
        <v>70</v>
      </c>
      <c r="BX60" s="38">
        <v>190</v>
      </c>
      <c r="BY60" s="38">
        <v>2391</v>
      </c>
      <c r="BZ60" s="64">
        <v>4469</v>
      </c>
      <c r="CA60" s="38">
        <v>639</v>
      </c>
      <c r="CB60" s="38">
        <v>89</v>
      </c>
      <c r="CC60" s="64">
        <v>305</v>
      </c>
      <c r="CD60" s="38">
        <v>0</v>
      </c>
      <c r="CE60" s="38">
        <v>0</v>
      </c>
      <c r="CF60" s="65">
        <v>0</v>
      </c>
      <c r="CG60" s="157">
        <f t="shared" si="5"/>
        <v>811233</v>
      </c>
      <c r="CH60" s="40">
        <v>0</v>
      </c>
      <c r="CI60" s="39">
        <v>61733</v>
      </c>
      <c r="CJ60" s="40">
        <v>0</v>
      </c>
      <c r="CK60" s="37">
        <v>0</v>
      </c>
      <c r="CL60" s="40">
        <v>0</v>
      </c>
      <c r="CM60" s="40">
        <v>0</v>
      </c>
      <c r="CN60" s="39">
        <v>65679</v>
      </c>
      <c r="CO60" s="157">
        <f t="shared" si="3"/>
        <v>127412</v>
      </c>
      <c r="CP60" s="121">
        <f t="shared" si="4"/>
        <v>938645</v>
      </c>
      <c r="CQ60" s="128"/>
    </row>
    <row r="61" spans="1:95" x14ac:dyDescent="0.2">
      <c r="A61" s="25" t="s">
        <v>63</v>
      </c>
      <c r="B61" s="146" t="s">
        <v>152</v>
      </c>
      <c r="C61" s="66">
        <v>939</v>
      </c>
      <c r="D61" s="67">
        <v>0</v>
      </c>
      <c r="E61" s="68">
        <v>0</v>
      </c>
      <c r="F61" s="70">
        <v>238</v>
      </c>
      <c r="G61" s="67">
        <v>5334</v>
      </c>
      <c r="H61" s="67">
        <v>866</v>
      </c>
      <c r="I61" s="67">
        <v>264</v>
      </c>
      <c r="J61" s="67">
        <v>10</v>
      </c>
      <c r="K61" s="67">
        <v>1762</v>
      </c>
      <c r="L61" s="67">
        <v>1006</v>
      </c>
      <c r="M61" s="67">
        <v>254</v>
      </c>
      <c r="N61" s="67">
        <v>0</v>
      </c>
      <c r="O61" s="67">
        <v>2812</v>
      </c>
      <c r="P61" s="67">
        <v>31</v>
      </c>
      <c r="Q61" s="67">
        <v>24032</v>
      </c>
      <c r="R61" s="67">
        <v>3371</v>
      </c>
      <c r="S61" s="67">
        <v>381</v>
      </c>
      <c r="T61" s="67">
        <v>20409</v>
      </c>
      <c r="U61" s="67">
        <v>126</v>
      </c>
      <c r="V61" s="67">
        <v>600</v>
      </c>
      <c r="W61" s="67">
        <v>2881</v>
      </c>
      <c r="X61" s="67">
        <v>16522</v>
      </c>
      <c r="Y61" s="67">
        <v>126</v>
      </c>
      <c r="Z61" s="67">
        <v>298</v>
      </c>
      <c r="AA61" s="67">
        <v>24</v>
      </c>
      <c r="AB61" s="68">
        <v>4108</v>
      </c>
      <c r="AC61" s="158">
        <v>20961</v>
      </c>
      <c r="AD61" s="67">
        <v>0</v>
      </c>
      <c r="AE61" s="67">
        <v>0</v>
      </c>
      <c r="AF61" s="67">
        <v>698</v>
      </c>
      <c r="AG61" s="68">
        <v>40</v>
      </c>
      <c r="AH61" s="67">
        <v>413</v>
      </c>
      <c r="AI61" s="67">
        <v>500</v>
      </c>
      <c r="AJ61" s="68">
        <v>316</v>
      </c>
      <c r="AK61" s="67">
        <v>26241</v>
      </c>
      <c r="AL61" s="67">
        <v>49839</v>
      </c>
      <c r="AM61" s="68">
        <v>9918</v>
      </c>
      <c r="AN61" s="67">
        <v>1975</v>
      </c>
      <c r="AO61" s="67">
        <v>0</v>
      </c>
      <c r="AP61" s="67">
        <v>0</v>
      </c>
      <c r="AQ61" s="67">
        <v>482</v>
      </c>
      <c r="AR61" s="68">
        <v>0</v>
      </c>
      <c r="AS61" s="67">
        <v>608</v>
      </c>
      <c r="AT61" s="68">
        <v>1545</v>
      </c>
      <c r="AU61" s="67">
        <v>299</v>
      </c>
      <c r="AV61" s="67">
        <v>0</v>
      </c>
      <c r="AW61" s="67">
        <v>0</v>
      </c>
      <c r="AX61" s="67">
        <v>0</v>
      </c>
      <c r="AY61" s="67">
        <v>243</v>
      </c>
      <c r="AZ61" s="68">
        <v>57</v>
      </c>
      <c r="BA61" s="67">
        <v>660481</v>
      </c>
      <c r="BB61" s="67">
        <v>36292</v>
      </c>
      <c r="BC61" s="68">
        <v>89140</v>
      </c>
      <c r="BD61" s="69">
        <v>5757</v>
      </c>
      <c r="BE61" s="67">
        <v>4</v>
      </c>
      <c r="BF61" s="67">
        <v>6845</v>
      </c>
      <c r="BG61" s="67">
        <v>358</v>
      </c>
      <c r="BH61" s="67">
        <v>455</v>
      </c>
      <c r="BI61" s="67">
        <v>0</v>
      </c>
      <c r="BJ61" s="67">
        <v>1</v>
      </c>
      <c r="BK61" s="68">
        <v>0</v>
      </c>
      <c r="BL61" s="67">
        <v>129</v>
      </c>
      <c r="BM61" s="67">
        <v>233</v>
      </c>
      <c r="BN61" s="67">
        <v>0</v>
      </c>
      <c r="BO61" s="67">
        <v>407</v>
      </c>
      <c r="BP61" s="67">
        <v>5</v>
      </c>
      <c r="BQ61" s="68">
        <v>860</v>
      </c>
      <c r="BR61" s="67">
        <v>2261</v>
      </c>
      <c r="BS61" s="69">
        <v>2966</v>
      </c>
      <c r="BT61" s="67">
        <v>7324</v>
      </c>
      <c r="BU61" s="67">
        <v>715</v>
      </c>
      <c r="BV61" s="68">
        <v>486</v>
      </c>
      <c r="BW61" s="67">
        <v>206</v>
      </c>
      <c r="BX61" s="67">
        <v>82</v>
      </c>
      <c r="BY61" s="67">
        <v>15</v>
      </c>
      <c r="BZ61" s="68">
        <v>1890</v>
      </c>
      <c r="CA61" s="67">
        <v>4645</v>
      </c>
      <c r="CB61" s="67">
        <v>39</v>
      </c>
      <c r="CC61" s="68">
        <v>0</v>
      </c>
      <c r="CD61" s="67">
        <v>0</v>
      </c>
      <c r="CE61" s="67">
        <v>0</v>
      </c>
      <c r="CF61" s="69">
        <v>0</v>
      </c>
      <c r="CG61" s="159">
        <f t="shared" si="5"/>
        <v>1022125</v>
      </c>
      <c r="CH61" s="70">
        <v>213016</v>
      </c>
      <c r="CI61" s="71">
        <v>10610</v>
      </c>
      <c r="CJ61" s="70">
        <v>0</v>
      </c>
      <c r="CK61" s="66">
        <v>0</v>
      </c>
      <c r="CL61" s="70">
        <v>0</v>
      </c>
      <c r="CM61" s="70">
        <v>14846</v>
      </c>
      <c r="CN61" s="71">
        <v>111957</v>
      </c>
      <c r="CO61" s="159">
        <f t="shared" si="3"/>
        <v>350429</v>
      </c>
      <c r="CP61" s="120">
        <f t="shared" si="4"/>
        <v>1372554</v>
      </c>
      <c r="CQ61" s="128"/>
    </row>
    <row r="62" spans="1:95" x14ac:dyDescent="0.2">
      <c r="A62" s="26" t="s">
        <v>64</v>
      </c>
      <c r="B62" s="145" t="s">
        <v>153</v>
      </c>
      <c r="C62" s="37">
        <v>555</v>
      </c>
      <c r="D62" s="38">
        <v>51</v>
      </c>
      <c r="E62" s="64">
        <v>0</v>
      </c>
      <c r="F62" s="40">
        <v>85</v>
      </c>
      <c r="G62" s="38">
        <v>135</v>
      </c>
      <c r="H62" s="38">
        <v>18</v>
      </c>
      <c r="I62" s="38">
        <v>10</v>
      </c>
      <c r="J62" s="38">
        <v>3</v>
      </c>
      <c r="K62" s="38">
        <v>5</v>
      </c>
      <c r="L62" s="38">
        <v>1</v>
      </c>
      <c r="M62" s="38">
        <v>10</v>
      </c>
      <c r="N62" s="38">
        <v>0</v>
      </c>
      <c r="O62" s="38">
        <v>61</v>
      </c>
      <c r="P62" s="38">
        <v>45</v>
      </c>
      <c r="Q62" s="38">
        <v>260</v>
      </c>
      <c r="R62" s="38">
        <v>719</v>
      </c>
      <c r="S62" s="38">
        <v>50</v>
      </c>
      <c r="T62" s="38">
        <v>192</v>
      </c>
      <c r="U62" s="38">
        <v>18</v>
      </c>
      <c r="V62" s="38">
        <v>73</v>
      </c>
      <c r="W62" s="38">
        <v>135</v>
      </c>
      <c r="X62" s="38">
        <v>1221</v>
      </c>
      <c r="Y62" s="38">
        <v>1</v>
      </c>
      <c r="Z62" s="38">
        <v>68</v>
      </c>
      <c r="AA62" s="38">
        <v>27</v>
      </c>
      <c r="AB62" s="64">
        <v>37</v>
      </c>
      <c r="AC62" s="90">
        <v>17</v>
      </c>
      <c r="AD62" s="38">
        <v>5897</v>
      </c>
      <c r="AE62" s="38">
        <v>0</v>
      </c>
      <c r="AF62" s="38">
        <v>1101</v>
      </c>
      <c r="AG62" s="64">
        <v>0</v>
      </c>
      <c r="AH62" s="38">
        <v>535</v>
      </c>
      <c r="AI62" s="38">
        <v>254</v>
      </c>
      <c r="AJ62" s="64">
        <v>769</v>
      </c>
      <c r="AK62" s="38">
        <v>783</v>
      </c>
      <c r="AL62" s="38">
        <v>2509</v>
      </c>
      <c r="AM62" s="64">
        <v>785</v>
      </c>
      <c r="AN62" s="38">
        <v>2306</v>
      </c>
      <c r="AO62" s="38">
        <v>0</v>
      </c>
      <c r="AP62" s="38">
        <v>0</v>
      </c>
      <c r="AQ62" s="38">
        <v>1573</v>
      </c>
      <c r="AR62" s="64">
        <v>0</v>
      </c>
      <c r="AS62" s="38">
        <v>102</v>
      </c>
      <c r="AT62" s="64">
        <v>339</v>
      </c>
      <c r="AU62" s="38">
        <v>0</v>
      </c>
      <c r="AV62" s="38">
        <v>0</v>
      </c>
      <c r="AW62" s="38">
        <v>0</v>
      </c>
      <c r="AX62" s="38">
        <v>1249</v>
      </c>
      <c r="AY62" s="38">
        <v>28168</v>
      </c>
      <c r="AZ62" s="64">
        <v>7</v>
      </c>
      <c r="BA62" s="38">
        <v>3648</v>
      </c>
      <c r="BB62" s="38">
        <v>246694</v>
      </c>
      <c r="BC62" s="64">
        <v>89</v>
      </c>
      <c r="BD62" s="65">
        <v>888</v>
      </c>
      <c r="BE62" s="38">
        <v>0</v>
      </c>
      <c r="BF62" s="38">
        <v>299</v>
      </c>
      <c r="BG62" s="38">
        <v>838</v>
      </c>
      <c r="BH62" s="38">
        <v>30</v>
      </c>
      <c r="BI62" s="38">
        <v>27</v>
      </c>
      <c r="BJ62" s="38">
        <v>14</v>
      </c>
      <c r="BK62" s="64">
        <v>0</v>
      </c>
      <c r="BL62" s="38">
        <v>2425</v>
      </c>
      <c r="BM62" s="38">
        <v>16</v>
      </c>
      <c r="BN62" s="38">
        <v>66470</v>
      </c>
      <c r="BO62" s="38">
        <v>9</v>
      </c>
      <c r="BP62" s="38">
        <v>32</v>
      </c>
      <c r="BQ62" s="64">
        <v>119</v>
      </c>
      <c r="BR62" s="38">
        <v>1689</v>
      </c>
      <c r="BS62" s="65">
        <v>1485</v>
      </c>
      <c r="BT62" s="38">
        <v>625</v>
      </c>
      <c r="BU62" s="38">
        <v>246</v>
      </c>
      <c r="BV62" s="64">
        <v>51</v>
      </c>
      <c r="BW62" s="38">
        <v>60</v>
      </c>
      <c r="BX62" s="38">
        <v>45</v>
      </c>
      <c r="BY62" s="38">
        <v>0</v>
      </c>
      <c r="BZ62" s="64">
        <v>293</v>
      </c>
      <c r="CA62" s="38">
        <v>1348</v>
      </c>
      <c r="CB62" s="38">
        <v>133</v>
      </c>
      <c r="CC62" s="64">
        <v>265</v>
      </c>
      <c r="CD62" s="38">
        <v>0</v>
      </c>
      <c r="CE62" s="38">
        <v>0</v>
      </c>
      <c r="CF62" s="65">
        <v>0</v>
      </c>
      <c r="CG62" s="157">
        <f t="shared" si="5"/>
        <v>378012</v>
      </c>
      <c r="CH62" s="40">
        <v>885713</v>
      </c>
      <c r="CI62" s="39">
        <v>0</v>
      </c>
      <c r="CJ62" s="40">
        <v>0</v>
      </c>
      <c r="CK62" s="37">
        <v>0</v>
      </c>
      <c r="CL62" s="40">
        <v>0</v>
      </c>
      <c r="CM62" s="40">
        <v>0</v>
      </c>
      <c r="CN62" s="39">
        <v>57918</v>
      </c>
      <c r="CO62" s="157">
        <f t="shared" si="3"/>
        <v>943631</v>
      </c>
      <c r="CP62" s="121">
        <f t="shared" si="4"/>
        <v>1321643</v>
      </c>
      <c r="CQ62" s="128"/>
    </row>
    <row r="63" spans="1:95" x14ac:dyDescent="0.2">
      <c r="A63" s="26" t="s">
        <v>65</v>
      </c>
      <c r="B63" s="145" t="s">
        <v>154</v>
      </c>
      <c r="C63" s="37">
        <v>293</v>
      </c>
      <c r="D63" s="38">
        <v>4</v>
      </c>
      <c r="E63" s="64">
        <v>0</v>
      </c>
      <c r="F63" s="40">
        <v>12</v>
      </c>
      <c r="G63" s="38">
        <v>234</v>
      </c>
      <c r="H63" s="38">
        <v>4</v>
      </c>
      <c r="I63" s="38">
        <v>18</v>
      </c>
      <c r="J63" s="38">
        <v>0</v>
      </c>
      <c r="K63" s="38">
        <v>20</v>
      </c>
      <c r="L63" s="38">
        <v>0</v>
      </c>
      <c r="M63" s="38">
        <v>82</v>
      </c>
      <c r="N63" s="38">
        <v>0</v>
      </c>
      <c r="O63" s="38">
        <v>202</v>
      </c>
      <c r="P63" s="38">
        <v>0</v>
      </c>
      <c r="Q63" s="38">
        <v>14</v>
      </c>
      <c r="R63" s="38">
        <v>5</v>
      </c>
      <c r="S63" s="38">
        <v>26</v>
      </c>
      <c r="T63" s="38">
        <v>2341</v>
      </c>
      <c r="U63" s="38">
        <v>1</v>
      </c>
      <c r="V63" s="38">
        <v>1278</v>
      </c>
      <c r="W63" s="38">
        <v>39</v>
      </c>
      <c r="X63" s="38">
        <v>7</v>
      </c>
      <c r="Y63" s="38">
        <v>0</v>
      </c>
      <c r="Z63" s="38">
        <v>8</v>
      </c>
      <c r="AA63" s="38">
        <v>134</v>
      </c>
      <c r="AB63" s="64">
        <v>605</v>
      </c>
      <c r="AC63" s="90">
        <v>128</v>
      </c>
      <c r="AD63" s="38">
        <v>0</v>
      </c>
      <c r="AE63" s="38">
        <v>0</v>
      </c>
      <c r="AF63" s="38">
        <v>50</v>
      </c>
      <c r="AG63" s="64">
        <v>0</v>
      </c>
      <c r="AH63" s="38">
        <v>50</v>
      </c>
      <c r="AI63" s="38">
        <v>0</v>
      </c>
      <c r="AJ63" s="64">
        <v>540</v>
      </c>
      <c r="AK63" s="38">
        <v>291</v>
      </c>
      <c r="AL63" s="38">
        <v>2092</v>
      </c>
      <c r="AM63" s="64">
        <v>1259</v>
      </c>
      <c r="AN63" s="38">
        <v>767</v>
      </c>
      <c r="AO63" s="38">
        <v>0</v>
      </c>
      <c r="AP63" s="38">
        <v>0</v>
      </c>
      <c r="AQ63" s="38">
        <v>646</v>
      </c>
      <c r="AR63" s="64">
        <v>0</v>
      </c>
      <c r="AS63" s="38">
        <v>9</v>
      </c>
      <c r="AT63" s="64">
        <v>14</v>
      </c>
      <c r="AU63" s="38">
        <v>0</v>
      </c>
      <c r="AV63" s="38">
        <v>0</v>
      </c>
      <c r="AW63" s="38">
        <v>0</v>
      </c>
      <c r="AX63" s="38">
        <v>0</v>
      </c>
      <c r="AY63" s="38">
        <v>187</v>
      </c>
      <c r="AZ63" s="64">
        <v>121</v>
      </c>
      <c r="BA63" s="38">
        <v>36904</v>
      </c>
      <c r="BB63" s="38">
        <v>358294</v>
      </c>
      <c r="BC63" s="64">
        <v>116004</v>
      </c>
      <c r="BD63" s="65">
        <v>469</v>
      </c>
      <c r="BE63" s="38">
        <v>119</v>
      </c>
      <c r="BF63" s="38">
        <v>1140</v>
      </c>
      <c r="BG63" s="38">
        <v>0</v>
      </c>
      <c r="BH63" s="38">
        <v>2</v>
      </c>
      <c r="BI63" s="38">
        <v>379</v>
      </c>
      <c r="BJ63" s="38">
        <v>252</v>
      </c>
      <c r="BK63" s="64">
        <v>0</v>
      </c>
      <c r="BL63" s="38">
        <v>1322</v>
      </c>
      <c r="BM63" s="38">
        <v>8</v>
      </c>
      <c r="BN63" s="38">
        <v>0</v>
      </c>
      <c r="BO63" s="38">
        <v>0</v>
      </c>
      <c r="BP63" s="38">
        <v>0</v>
      </c>
      <c r="BQ63" s="64">
        <v>7</v>
      </c>
      <c r="BR63" s="38">
        <v>10219</v>
      </c>
      <c r="BS63" s="65">
        <v>101</v>
      </c>
      <c r="BT63" s="38">
        <v>7</v>
      </c>
      <c r="BU63" s="38">
        <v>12</v>
      </c>
      <c r="BV63" s="64">
        <v>15</v>
      </c>
      <c r="BW63" s="38">
        <v>3</v>
      </c>
      <c r="BX63" s="38">
        <v>0</v>
      </c>
      <c r="BY63" s="38">
        <v>0</v>
      </c>
      <c r="BZ63" s="64">
        <v>156</v>
      </c>
      <c r="CA63" s="38">
        <v>40</v>
      </c>
      <c r="CB63" s="38">
        <v>0</v>
      </c>
      <c r="CC63" s="64">
        <v>0</v>
      </c>
      <c r="CD63" s="38">
        <v>0</v>
      </c>
      <c r="CE63" s="38">
        <v>0</v>
      </c>
      <c r="CF63" s="65">
        <v>0</v>
      </c>
      <c r="CG63" s="157">
        <f t="shared" si="5"/>
        <v>536934</v>
      </c>
      <c r="CH63" s="40">
        <v>191531</v>
      </c>
      <c r="CI63" s="39">
        <v>2357</v>
      </c>
      <c r="CJ63" s="40">
        <v>0</v>
      </c>
      <c r="CK63" s="37">
        <v>0</v>
      </c>
      <c r="CL63" s="40">
        <v>0</v>
      </c>
      <c r="CM63" s="40">
        <v>0</v>
      </c>
      <c r="CN63" s="39">
        <v>8807</v>
      </c>
      <c r="CO63" s="157">
        <f t="shared" si="3"/>
        <v>202695</v>
      </c>
      <c r="CP63" s="121">
        <f t="shared" si="4"/>
        <v>739629</v>
      </c>
      <c r="CQ63" s="128"/>
    </row>
    <row r="64" spans="1:95" x14ac:dyDescent="0.2">
      <c r="A64" s="50" t="s">
        <v>66</v>
      </c>
      <c r="B64" s="147" t="s">
        <v>155</v>
      </c>
      <c r="C64" s="72">
        <v>51873</v>
      </c>
      <c r="D64" s="73">
        <v>11950</v>
      </c>
      <c r="E64" s="74">
        <v>44</v>
      </c>
      <c r="F64" s="76">
        <v>2577</v>
      </c>
      <c r="G64" s="73">
        <v>22386</v>
      </c>
      <c r="H64" s="73">
        <v>2466</v>
      </c>
      <c r="I64" s="73">
        <v>3071</v>
      </c>
      <c r="J64" s="73">
        <v>1470</v>
      </c>
      <c r="K64" s="73">
        <v>3066</v>
      </c>
      <c r="L64" s="73">
        <v>1981</v>
      </c>
      <c r="M64" s="73">
        <v>2610</v>
      </c>
      <c r="N64" s="73">
        <v>2325</v>
      </c>
      <c r="O64" s="73">
        <v>5670</v>
      </c>
      <c r="P64" s="73">
        <v>1486</v>
      </c>
      <c r="Q64" s="73">
        <v>16457</v>
      </c>
      <c r="R64" s="73">
        <v>4563</v>
      </c>
      <c r="S64" s="73">
        <v>3338</v>
      </c>
      <c r="T64" s="73">
        <v>25235</v>
      </c>
      <c r="U64" s="73">
        <v>4380</v>
      </c>
      <c r="V64" s="73">
        <v>10853</v>
      </c>
      <c r="W64" s="73">
        <v>19052</v>
      </c>
      <c r="X64" s="73">
        <v>26407</v>
      </c>
      <c r="Y64" s="73">
        <v>768</v>
      </c>
      <c r="Z64" s="73">
        <v>4747</v>
      </c>
      <c r="AA64" s="73">
        <v>3820</v>
      </c>
      <c r="AB64" s="74">
        <v>8616</v>
      </c>
      <c r="AC64" s="160">
        <v>25224</v>
      </c>
      <c r="AD64" s="73">
        <v>24204</v>
      </c>
      <c r="AE64" s="73">
        <v>157</v>
      </c>
      <c r="AF64" s="73">
        <v>7083</v>
      </c>
      <c r="AG64" s="74">
        <v>98</v>
      </c>
      <c r="AH64" s="73">
        <v>9360</v>
      </c>
      <c r="AI64" s="73">
        <v>10270</v>
      </c>
      <c r="AJ64" s="74">
        <v>9776</v>
      </c>
      <c r="AK64" s="73">
        <v>32910</v>
      </c>
      <c r="AL64" s="73">
        <v>158812</v>
      </c>
      <c r="AM64" s="74">
        <v>384850</v>
      </c>
      <c r="AN64" s="73">
        <v>61080</v>
      </c>
      <c r="AO64" s="73">
        <v>742</v>
      </c>
      <c r="AP64" s="73">
        <v>18</v>
      </c>
      <c r="AQ64" s="73">
        <v>51625</v>
      </c>
      <c r="AR64" s="74">
        <v>4066</v>
      </c>
      <c r="AS64" s="73">
        <v>25535</v>
      </c>
      <c r="AT64" s="74">
        <v>75956</v>
      </c>
      <c r="AU64" s="73">
        <v>7277</v>
      </c>
      <c r="AV64" s="73">
        <v>7331</v>
      </c>
      <c r="AW64" s="73">
        <v>8682</v>
      </c>
      <c r="AX64" s="73">
        <v>66054</v>
      </c>
      <c r="AY64" s="73">
        <v>62002</v>
      </c>
      <c r="AZ64" s="74">
        <v>6331</v>
      </c>
      <c r="BA64" s="73">
        <v>37784</v>
      </c>
      <c r="BB64" s="73">
        <v>23908</v>
      </c>
      <c r="BC64" s="74">
        <v>7417</v>
      </c>
      <c r="BD64" s="75">
        <v>221400</v>
      </c>
      <c r="BE64" s="73">
        <v>35850</v>
      </c>
      <c r="BF64" s="73">
        <v>32752</v>
      </c>
      <c r="BG64" s="73">
        <v>13598</v>
      </c>
      <c r="BH64" s="73">
        <v>2481</v>
      </c>
      <c r="BI64" s="73">
        <v>52046</v>
      </c>
      <c r="BJ64" s="73">
        <v>8499</v>
      </c>
      <c r="BK64" s="74">
        <v>295</v>
      </c>
      <c r="BL64" s="73">
        <v>5235</v>
      </c>
      <c r="BM64" s="73">
        <v>1475</v>
      </c>
      <c r="BN64" s="73">
        <v>22417</v>
      </c>
      <c r="BO64" s="73">
        <v>3319</v>
      </c>
      <c r="BP64" s="73">
        <v>3417</v>
      </c>
      <c r="BQ64" s="74">
        <v>23180</v>
      </c>
      <c r="BR64" s="73">
        <v>66239</v>
      </c>
      <c r="BS64" s="75">
        <v>51032</v>
      </c>
      <c r="BT64" s="73">
        <v>73187</v>
      </c>
      <c r="BU64" s="73">
        <v>16018</v>
      </c>
      <c r="BV64" s="74">
        <v>2628</v>
      </c>
      <c r="BW64" s="73">
        <v>1047</v>
      </c>
      <c r="BX64" s="73">
        <v>2630</v>
      </c>
      <c r="BY64" s="73">
        <v>3398</v>
      </c>
      <c r="BZ64" s="74">
        <v>11295</v>
      </c>
      <c r="CA64" s="73">
        <v>17066</v>
      </c>
      <c r="CB64" s="73">
        <v>1318</v>
      </c>
      <c r="CC64" s="74">
        <v>18773</v>
      </c>
      <c r="CD64" s="73">
        <v>0</v>
      </c>
      <c r="CE64" s="73">
        <v>0</v>
      </c>
      <c r="CF64" s="75">
        <v>0</v>
      </c>
      <c r="CG64" s="161">
        <f t="shared" si="5"/>
        <v>2040358</v>
      </c>
      <c r="CH64" s="76">
        <v>7488060</v>
      </c>
      <c r="CI64" s="77">
        <v>18007</v>
      </c>
      <c r="CJ64" s="76">
        <v>62984</v>
      </c>
      <c r="CK64" s="72">
        <v>0</v>
      </c>
      <c r="CL64" s="76">
        <v>0</v>
      </c>
      <c r="CM64" s="76">
        <v>0</v>
      </c>
      <c r="CN64" s="77">
        <v>102777</v>
      </c>
      <c r="CO64" s="161">
        <f t="shared" si="3"/>
        <v>7671828</v>
      </c>
      <c r="CP64" s="124">
        <f t="shared" si="4"/>
        <v>9712186</v>
      </c>
      <c r="CQ64" s="128"/>
    </row>
    <row r="65" spans="1:95" x14ac:dyDescent="0.2">
      <c r="A65" s="26" t="s">
        <v>67</v>
      </c>
      <c r="B65" s="145" t="s">
        <v>156</v>
      </c>
      <c r="C65" s="37">
        <v>12767</v>
      </c>
      <c r="D65" s="38">
        <v>2143</v>
      </c>
      <c r="E65" s="64">
        <v>60</v>
      </c>
      <c r="F65" s="40">
        <v>1344</v>
      </c>
      <c r="G65" s="38">
        <v>21293</v>
      </c>
      <c r="H65" s="38">
        <v>714</v>
      </c>
      <c r="I65" s="38">
        <v>1217</v>
      </c>
      <c r="J65" s="38">
        <v>408</v>
      </c>
      <c r="K65" s="38">
        <v>3152</v>
      </c>
      <c r="L65" s="38">
        <v>3079</v>
      </c>
      <c r="M65" s="38">
        <v>2278</v>
      </c>
      <c r="N65" s="38">
        <v>181</v>
      </c>
      <c r="O65" s="38">
        <v>3987</v>
      </c>
      <c r="P65" s="38">
        <v>1366</v>
      </c>
      <c r="Q65" s="38">
        <v>5736</v>
      </c>
      <c r="R65" s="38">
        <v>6692</v>
      </c>
      <c r="S65" s="38">
        <v>5338</v>
      </c>
      <c r="T65" s="38">
        <v>15803</v>
      </c>
      <c r="U65" s="38">
        <v>3832</v>
      </c>
      <c r="V65" s="38">
        <v>5126</v>
      </c>
      <c r="W65" s="38">
        <v>7186</v>
      </c>
      <c r="X65" s="38">
        <v>17150</v>
      </c>
      <c r="Y65" s="38">
        <v>625</v>
      </c>
      <c r="Z65" s="38">
        <v>3316</v>
      </c>
      <c r="AA65" s="38">
        <v>2176</v>
      </c>
      <c r="AB65" s="64">
        <v>5636</v>
      </c>
      <c r="AC65" s="90">
        <v>22934</v>
      </c>
      <c r="AD65" s="38">
        <v>2106</v>
      </c>
      <c r="AE65" s="38">
        <v>89</v>
      </c>
      <c r="AF65" s="38">
        <v>9107</v>
      </c>
      <c r="AG65" s="64">
        <v>7</v>
      </c>
      <c r="AH65" s="38">
        <v>8983</v>
      </c>
      <c r="AI65" s="38">
        <v>8931</v>
      </c>
      <c r="AJ65" s="64">
        <v>16951</v>
      </c>
      <c r="AK65" s="38">
        <v>22275</v>
      </c>
      <c r="AL65" s="38">
        <v>113093</v>
      </c>
      <c r="AM65" s="64">
        <v>143499</v>
      </c>
      <c r="AN65" s="38">
        <v>24490</v>
      </c>
      <c r="AO65" s="38">
        <v>263</v>
      </c>
      <c r="AP65" s="38">
        <v>200</v>
      </c>
      <c r="AQ65" s="38">
        <v>9017</v>
      </c>
      <c r="AR65" s="64">
        <v>4978</v>
      </c>
      <c r="AS65" s="38">
        <v>8005</v>
      </c>
      <c r="AT65" s="64">
        <v>18370</v>
      </c>
      <c r="AU65" s="38">
        <v>5832</v>
      </c>
      <c r="AV65" s="38">
        <v>2742</v>
      </c>
      <c r="AW65" s="38">
        <v>12824</v>
      </c>
      <c r="AX65" s="38">
        <v>13393</v>
      </c>
      <c r="AY65" s="38">
        <v>28752</v>
      </c>
      <c r="AZ65" s="64">
        <v>3047</v>
      </c>
      <c r="BA65" s="38">
        <v>35385</v>
      </c>
      <c r="BB65" s="38">
        <v>14145</v>
      </c>
      <c r="BC65" s="64">
        <v>7909</v>
      </c>
      <c r="BD65" s="65">
        <v>109237</v>
      </c>
      <c r="BE65" s="38">
        <v>283610</v>
      </c>
      <c r="BF65" s="38">
        <v>40892</v>
      </c>
      <c r="BG65" s="38">
        <v>11097</v>
      </c>
      <c r="BH65" s="38">
        <v>2706</v>
      </c>
      <c r="BI65" s="38">
        <v>24389</v>
      </c>
      <c r="BJ65" s="38">
        <v>3650</v>
      </c>
      <c r="BK65" s="64">
        <v>781</v>
      </c>
      <c r="BL65" s="38">
        <v>4456</v>
      </c>
      <c r="BM65" s="38">
        <v>3511</v>
      </c>
      <c r="BN65" s="38">
        <v>13179</v>
      </c>
      <c r="BO65" s="38">
        <v>3957</v>
      </c>
      <c r="BP65" s="38">
        <v>2010</v>
      </c>
      <c r="BQ65" s="64">
        <v>18795</v>
      </c>
      <c r="BR65" s="38">
        <v>27473</v>
      </c>
      <c r="BS65" s="65">
        <v>17033</v>
      </c>
      <c r="BT65" s="38">
        <v>19443</v>
      </c>
      <c r="BU65" s="38">
        <v>1835</v>
      </c>
      <c r="BV65" s="64">
        <v>2435</v>
      </c>
      <c r="BW65" s="38">
        <v>1175</v>
      </c>
      <c r="BX65" s="38">
        <v>708</v>
      </c>
      <c r="BY65" s="38">
        <v>445</v>
      </c>
      <c r="BZ65" s="64">
        <v>3148</v>
      </c>
      <c r="CA65" s="38">
        <v>6523</v>
      </c>
      <c r="CB65" s="38">
        <v>950</v>
      </c>
      <c r="CC65" s="64">
        <v>9043</v>
      </c>
      <c r="CD65" s="38">
        <v>0</v>
      </c>
      <c r="CE65" s="38">
        <v>0</v>
      </c>
      <c r="CF65" s="65">
        <v>0</v>
      </c>
      <c r="CG65" s="157">
        <f t="shared" si="5"/>
        <v>1282413</v>
      </c>
      <c r="CH65" s="40">
        <v>30639</v>
      </c>
      <c r="CI65" s="39">
        <v>269</v>
      </c>
      <c r="CJ65" s="40">
        <v>0</v>
      </c>
      <c r="CK65" s="37">
        <v>411</v>
      </c>
      <c r="CL65" s="40">
        <v>0</v>
      </c>
      <c r="CM65" s="40">
        <v>0</v>
      </c>
      <c r="CN65" s="39">
        <v>640935</v>
      </c>
      <c r="CO65" s="157">
        <f t="shared" si="3"/>
        <v>672254</v>
      </c>
      <c r="CP65" s="121">
        <f t="shared" si="4"/>
        <v>1954667</v>
      </c>
      <c r="CQ65" s="128"/>
    </row>
    <row r="66" spans="1:95" x14ac:dyDescent="0.2">
      <c r="A66" s="26" t="s">
        <v>68</v>
      </c>
      <c r="B66" s="145" t="s">
        <v>157</v>
      </c>
      <c r="C66" s="37">
        <v>12160</v>
      </c>
      <c r="D66" s="38">
        <v>315</v>
      </c>
      <c r="E66" s="64">
        <v>0</v>
      </c>
      <c r="F66" s="40">
        <v>2862</v>
      </c>
      <c r="G66" s="38">
        <v>43209</v>
      </c>
      <c r="H66" s="38">
        <v>3608</v>
      </c>
      <c r="I66" s="38">
        <v>3714</v>
      </c>
      <c r="J66" s="38">
        <v>1923</v>
      </c>
      <c r="K66" s="38">
        <v>2030</v>
      </c>
      <c r="L66" s="38">
        <v>16314</v>
      </c>
      <c r="M66" s="38">
        <v>2263</v>
      </c>
      <c r="N66" s="38">
        <v>1458</v>
      </c>
      <c r="O66" s="38">
        <v>11504</v>
      </c>
      <c r="P66" s="38">
        <v>4729</v>
      </c>
      <c r="Q66" s="38">
        <v>41834</v>
      </c>
      <c r="R66" s="38">
        <v>21745</v>
      </c>
      <c r="S66" s="38">
        <v>35739</v>
      </c>
      <c r="T66" s="38">
        <v>30801</v>
      </c>
      <c r="U66" s="38">
        <v>13233</v>
      </c>
      <c r="V66" s="38">
        <v>27847</v>
      </c>
      <c r="W66" s="38">
        <v>28570</v>
      </c>
      <c r="X66" s="38">
        <v>107612</v>
      </c>
      <c r="Y66" s="38">
        <v>3088</v>
      </c>
      <c r="Z66" s="38">
        <v>3317</v>
      </c>
      <c r="AA66" s="38">
        <v>2156</v>
      </c>
      <c r="AB66" s="64">
        <v>10168</v>
      </c>
      <c r="AC66" s="90">
        <v>34703</v>
      </c>
      <c r="AD66" s="38">
        <v>517</v>
      </c>
      <c r="AE66" s="38">
        <v>0</v>
      </c>
      <c r="AF66" s="38">
        <v>5974</v>
      </c>
      <c r="AG66" s="64">
        <v>0</v>
      </c>
      <c r="AH66" s="38">
        <v>5150</v>
      </c>
      <c r="AI66" s="38">
        <v>4938</v>
      </c>
      <c r="AJ66" s="64">
        <v>4113</v>
      </c>
      <c r="AK66" s="38">
        <v>9473</v>
      </c>
      <c r="AL66" s="38">
        <v>183132</v>
      </c>
      <c r="AM66" s="64">
        <v>115422</v>
      </c>
      <c r="AN66" s="38">
        <v>4941</v>
      </c>
      <c r="AO66" s="38">
        <v>6</v>
      </c>
      <c r="AP66" s="38">
        <v>10</v>
      </c>
      <c r="AQ66" s="38">
        <v>8726</v>
      </c>
      <c r="AR66" s="64">
        <v>2783</v>
      </c>
      <c r="AS66" s="38">
        <v>3141</v>
      </c>
      <c r="AT66" s="64">
        <v>6544</v>
      </c>
      <c r="AU66" s="38">
        <v>4316</v>
      </c>
      <c r="AV66" s="38">
        <v>1375</v>
      </c>
      <c r="AW66" s="38">
        <v>0</v>
      </c>
      <c r="AX66" s="38">
        <v>52493</v>
      </c>
      <c r="AY66" s="38">
        <v>19793</v>
      </c>
      <c r="AZ66" s="64">
        <v>8852</v>
      </c>
      <c r="BA66" s="38">
        <v>15464</v>
      </c>
      <c r="BB66" s="38">
        <v>6306</v>
      </c>
      <c r="BC66" s="64">
        <v>4902</v>
      </c>
      <c r="BD66" s="65">
        <v>27929</v>
      </c>
      <c r="BE66" s="38">
        <v>31900</v>
      </c>
      <c r="BF66" s="38">
        <v>312476</v>
      </c>
      <c r="BG66" s="38">
        <v>11381</v>
      </c>
      <c r="BH66" s="38">
        <v>5127</v>
      </c>
      <c r="BI66" s="38">
        <v>13399</v>
      </c>
      <c r="BJ66" s="38">
        <v>31980</v>
      </c>
      <c r="BK66" s="64">
        <v>0</v>
      </c>
      <c r="BL66" s="38">
        <v>2404</v>
      </c>
      <c r="BM66" s="38">
        <v>7134</v>
      </c>
      <c r="BN66" s="38">
        <v>176</v>
      </c>
      <c r="BO66" s="38">
        <v>1185</v>
      </c>
      <c r="BP66" s="38">
        <v>1186</v>
      </c>
      <c r="BQ66" s="64">
        <v>13414</v>
      </c>
      <c r="BR66" s="38">
        <v>7210</v>
      </c>
      <c r="BS66" s="65">
        <v>9212</v>
      </c>
      <c r="BT66" s="38">
        <v>20548</v>
      </c>
      <c r="BU66" s="38">
        <v>269</v>
      </c>
      <c r="BV66" s="64">
        <v>2365</v>
      </c>
      <c r="BW66" s="38">
        <v>7</v>
      </c>
      <c r="BX66" s="38">
        <v>679</v>
      </c>
      <c r="BY66" s="38">
        <v>210</v>
      </c>
      <c r="BZ66" s="64">
        <v>341</v>
      </c>
      <c r="CA66" s="38">
        <v>7069</v>
      </c>
      <c r="CB66" s="38">
        <v>6080</v>
      </c>
      <c r="CC66" s="64">
        <v>8496</v>
      </c>
      <c r="CD66" s="38">
        <v>0</v>
      </c>
      <c r="CE66" s="38">
        <v>0</v>
      </c>
      <c r="CF66" s="65">
        <v>0</v>
      </c>
      <c r="CG66" s="157">
        <f t="shared" si="5"/>
        <v>1457450</v>
      </c>
      <c r="CH66" s="40">
        <v>0</v>
      </c>
      <c r="CI66" s="39">
        <v>10706</v>
      </c>
      <c r="CJ66" s="40">
        <v>0</v>
      </c>
      <c r="CK66" s="37">
        <v>0</v>
      </c>
      <c r="CL66" s="40">
        <v>4023</v>
      </c>
      <c r="CM66" s="40">
        <v>0</v>
      </c>
      <c r="CN66" s="39">
        <v>239816</v>
      </c>
      <c r="CO66" s="157">
        <f t="shared" si="3"/>
        <v>254545</v>
      </c>
      <c r="CP66" s="121">
        <f t="shared" si="4"/>
        <v>1711995</v>
      </c>
      <c r="CQ66" s="128"/>
    </row>
    <row r="67" spans="1:95" x14ac:dyDescent="0.2">
      <c r="A67" s="26" t="s">
        <v>69</v>
      </c>
      <c r="B67" s="145" t="s">
        <v>158</v>
      </c>
      <c r="C67" s="37">
        <v>971</v>
      </c>
      <c r="D67" s="38">
        <v>162</v>
      </c>
      <c r="E67" s="64">
        <v>0</v>
      </c>
      <c r="F67" s="40">
        <v>3738</v>
      </c>
      <c r="G67" s="38">
        <v>2262</v>
      </c>
      <c r="H67" s="38">
        <v>203</v>
      </c>
      <c r="I67" s="38">
        <v>936</v>
      </c>
      <c r="J67" s="38">
        <v>92</v>
      </c>
      <c r="K67" s="38">
        <v>552</v>
      </c>
      <c r="L67" s="38">
        <v>645</v>
      </c>
      <c r="M67" s="38">
        <v>1</v>
      </c>
      <c r="N67" s="38">
        <v>160</v>
      </c>
      <c r="O67" s="38">
        <v>1591</v>
      </c>
      <c r="P67" s="38">
        <v>2518</v>
      </c>
      <c r="Q67" s="38">
        <v>7273</v>
      </c>
      <c r="R67" s="38">
        <v>4850</v>
      </c>
      <c r="S67" s="38">
        <v>2212</v>
      </c>
      <c r="T67" s="38">
        <v>6749</v>
      </c>
      <c r="U67" s="38">
        <v>2084</v>
      </c>
      <c r="V67" s="38">
        <v>32768</v>
      </c>
      <c r="W67" s="38">
        <v>22778</v>
      </c>
      <c r="X67" s="38">
        <v>597432</v>
      </c>
      <c r="Y67" s="38">
        <v>1366</v>
      </c>
      <c r="Z67" s="38">
        <v>558</v>
      </c>
      <c r="AA67" s="38">
        <v>366</v>
      </c>
      <c r="AB67" s="64">
        <v>11080</v>
      </c>
      <c r="AC67" s="90">
        <v>21466</v>
      </c>
      <c r="AD67" s="38">
        <v>15149</v>
      </c>
      <c r="AE67" s="38">
        <v>933</v>
      </c>
      <c r="AF67" s="38">
        <v>8574</v>
      </c>
      <c r="AG67" s="64">
        <v>6</v>
      </c>
      <c r="AH67" s="38">
        <v>44796</v>
      </c>
      <c r="AI67" s="38">
        <v>30430</v>
      </c>
      <c r="AJ67" s="64">
        <v>13212</v>
      </c>
      <c r="AK67" s="38">
        <v>920</v>
      </c>
      <c r="AL67" s="38">
        <v>28233</v>
      </c>
      <c r="AM67" s="64">
        <v>15900</v>
      </c>
      <c r="AN67" s="38">
        <v>9151</v>
      </c>
      <c r="AO67" s="38">
        <v>63</v>
      </c>
      <c r="AP67" s="38">
        <v>0</v>
      </c>
      <c r="AQ67" s="38">
        <v>9032</v>
      </c>
      <c r="AR67" s="64">
        <v>463</v>
      </c>
      <c r="AS67" s="38">
        <v>374</v>
      </c>
      <c r="AT67" s="64">
        <v>1867</v>
      </c>
      <c r="AU67" s="38">
        <v>0</v>
      </c>
      <c r="AV67" s="38">
        <v>495</v>
      </c>
      <c r="AW67" s="38">
        <v>32</v>
      </c>
      <c r="AX67" s="38">
        <v>2214</v>
      </c>
      <c r="AY67" s="38">
        <v>41756</v>
      </c>
      <c r="AZ67" s="64">
        <v>2014</v>
      </c>
      <c r="BA67" s="38">
        <v>562</v>
      </c>
      <c r="BB67" s="38">
        <v>2</v>
      </c>
      <c r="BC67" s="64">
        <v>3671</v>
      </c>
      <c r="BD67" s="65">
        <v>41547</v>
      </c>
      <c r="BE67" s="38">
        <v>0</v>
      </c>
      <c r="BF67" s="38">
        <v>38930</v>
      </c>
      <c r="BG67" s="38">
        <v>429938</v>
      </c>
      <c r="BH67" s="38">
        <v>3849</v>
      </c>
      <c r="BI67" s="38">
        <v>61</v>
      </c>
      <c r="BJ67" s="38">
        <v>14685</v>
      </c>
      <c r="BK67" s="64">
        <v>111</v>
      </c>
      <c r="BL67" s="38">
        <v>98</v>
      </c>
      <c r="BM67" s="38">
        <v>0</v>
      </c>
      <c r="BN67" s="38">
        <v>0</v>
      </c>
      <c r="BO67" s="38">
        <v>1393</v>
      </c>
      <c r="BP67" s="38">
        <v>315</v>
      </c>
      <c r="BQ67" s="64">
        <v>11788</v>
      </c>
      <c r="BR67" s="38">
        <v>20614</v>
      </c>
      <c r="BS67" s="65">
        <v>3029</v>
      </c>
      <c r="BT67" s="38">
        <v>4366</v>
      </c>
      <c r="BU67" s="38">
        <v>891</v>
      </c>
      <c r="BV67" s="64">
        <v>90</v>
      </c>
      <c r="BW67" s="38">
        <v>4302</v>
      </c>
      <c r="BX67" s="38">
        <v>533</v>
      </c>
      <c r="BY67" s="38">
        <v>16</v>
      </c>
      <c r="BZ67" s="64">
        <v>182</v>
      </c>
      <c r="CA67" s="38">
        <v>564</v>
      </c>
      <c r="CB67" s="38">
        <v>786</v>
      </c>
      <c r="CC67" s="64">
        <v>75</v>
      </c>
      <c r="CD67" s="38">
        <v>0</v>
      </c>
      <c r="CE67" s="38">
        <v>0</v>
      </c>
      <c r="CF67" s="65">
        <v>0</v>
      </c>
      <c r="CG67" s="157">
        <f t="shared" si="5"/>
        <v>1532825</v>
      </c>
      <c r="CH67" s="40">
        <v>97832</v>
      </c>
      <c r="CI67" s="39">
        <v>40152</v>
      </c>
      <c r="CJ67" s="40">
        <v>0</v>
      </c>
      <c r="CK67" s="37">
        <v>102</v>
      </c>
      <c r="CL67" s="40">
        <v>-4746</v>
      </c>
      <c r="CM67" s="40">
        <v>0</v>
      </c>
      <c r="CN67" s="39">
        <v>237302</v>
      </c>
      <c r="CO67" s="157">
        <f t="shared" si="3"/>
        <v>370642</v>
      </c>
      <c r="CP67" s="121">
        <f t="shared" si="4"/>
        <v>1903467</v>
      </c>
      <c r="CQ67" s="128"/>
    </row>
    <row r="68" spans="1:95" x14ac:dyDescent="0.2">
      <c r="A68" s="26" t="s">
        <v>70</v>
      </c>
      <c r="B68" s="145" t="s">
        <v>159</v>
      </c>
      <c r="C68" s="37">
        <v>67</v>
      </c>
      <c r="D68" s="38">
        <v>14</v>
      </c>
      <c r="E68" s="64">
        <v>0</v>
      </c>
      <c r="F68" s="40">
        <v>0</v>
      </c>
      <c r="G68" s="38">
        <v>115</v>
      </c>
      <c r="H68" s="38">
        <v>0</v>
      </c>
      <c r="I68" s="38">
        <v>15</v>
      </c>
      <c r="J68" s="38">
        <v>0</v>
      </c>
      <c r="K68" s="38">
        <v>0</v>
      </c>
      <c r="L68" s="38">
        <v>0</v>
      </c>
      <c r="M68" s="38">
        <v>0</v>
      </c>
      <c r="N68" s="38">
        <v>240</v>
      </c>
      <c r="O68" s="38">
        <v>231</v>
      </c>
      <c r="P68" s="38">
        <v>284</v>
      </c>
      <c r="Q68" s="38">
        <v>1757</v>
      </c>
      <c r="R68" s="38">
        <v>174</v>
      </c>
      <c r="S68" s="38">
        <v>557</v>
      </c>
      <c r="T68" s="38">
        <v>854</v>
      </c>
      <c r="U68" s="38">
        <v>333</v>
      </c>
      <c r="V68" s="38">
        <v>1968</v>
      </c>
      <c r="W68" s="38">
        <v>2350</v>
      </c>
      <c r="X68" s="38">
        <v>5051</v>
      </c>
      <c r="Y68" s="38">
        <v>855</v>
      </c>
      <c r="Z68" s="38">
        <v>0</v>
      </c>
      <c r="AA68" s="38">
        <v>82</v>
      </c>
      <c r="AB68" s="64">
        <v>557</v>
      </c>
      <c r="AC68" s="90">
        <v>0</v>
      </c>
      <c r="AD68" s="38">
        <v>0</v>
      </c>
      <c r="AE68" s="38">
        <v>0</v>
      </c>
      <c r="AF68" s="38">
        <v>11</v>
      </c>
      <c r="AG68" s="64">
        <v>0</v>
      </c>
      <c r="AH68" s="38">
        <v>0</v>
      </c>
      <c r="AI68" s="38">
        <v>35</v>
      </c>
      <c r="AJ68" s="64">
        <v>1</v>
      </c>
      <c r="AK68" s="38">
        <v>0</v>
      </c>
      <c r="AL68" s="38">
        <v>286</v>
      </c>
      <c r="AM68" s="64">
        <v>40</v>
      </c>
      <c r="AN68" s="38">
        <v>0</v>
      </c>
      <c r="AO68" s="38">
        <v>0</v>
      </c>
      <c r="AP68" s="38">
        <v>0</v>
      </c>
      <c r="AQ68" s="38">
        <v>6</v>
      </c>
      <c r="AR68" s="64">
        <v>0</v>
      </c>
      <c r="AS68" s="38">
        <v>0</v>
      </c>
      <c r="AT68" s="64">
        <v>0</v>
      </c>
      <c r="AU68" s="38">
        <v>0</v>
      </c>
      <c r="AV68" s="38">
        <v>0</v>
      </c>
      <c r="AW68" s="38">
        <v>0</v>
      </c>
      <c r="AX68" s="38">
        <v>0</v>
      </c>
      <c r="AY68" s="38">
        <v>3347</v>
      </c>
      <c r="AZ68" s="64">
        <v>5</v>
      </c>
      <c r="BA68" s="38">
        <v>0</v>
      </c>
      <c r="BB68" s="38">
        <v>0</v>
      </c>
      <c r="BC68" s="64">
        <v>0</v>
      </c>
      <c r="BD68" s="65">
        <v>53</v>
      </c>
      <c r="BE68" s="38">
        <v>10</v>
      </c>
      <c r="BF68" s="38">
        <v>164</v>
      </c>
      <c r="BG68" s="38">
        <v>573</v>
      </c>
      <c r="BH68" s="38">
        <v>50145</v>
      </c>
      <c r="BI68" s="38">
        <v>0</v>
      </c>
      <c r="BJ68" s="38">
        <v>50</v>
      </c>
      <c r="BK68" s="64">
        <v>0</v>
      </c>
      <c r="BL68" s="38">
        <v>0</v>
      </c>
      <c r="BM68" s="38">
        <v>0</v>
      </c>
      <c r="BN68" s="38">
        <v>0</v>
      </c>
      <c r="BO68" s="38">
        <v>0</v>
      </c>
      <c r="BP68" s="38">
        <v>0</v>
      </c>
      <c r="BQ68" s="64">
        <v>189</v>
      </c>
      <c r="BR68" s="38">
        <v>248</v>
      </c>
      <c r="BS68" s="65">
        <v>23195</v>
      </c>
      <c r="BT68" s="38">
        <v>477</v>
      </c>
      <c r="BU68" s="38">
        <v>0</v>
      </c>
      <c r="BV68" s="64">
        <v>0</v>
      </c>
      <c r="BW68" s="38">
        <v>0</v>
      </c>
      <c r="BX68" s="38">
        <v>3337</v>
      </c>
      <c r="BY68" s="38">
        <v>0</v>
      </c>
      <c r="BZ68" s="64">
        <v>0</v>
      </c>
      <c r="CA68" s="38">
        <v>129</v>
      </c>
      <c r="CB68" s="38">
        <v>0</v>
      </c>
      <c r="CC68" s="64">
        <v>0</v>
      </c>
      <c r="CD68" s="38">
        <v>0</v>
      </c>
      <c r="CE68" s="38">
        <v>0</v>
      </c>
      <c r="CF68" s="65">
        <v>0</v>
      </c>
      <c r="CG68" s="157">
        <f t="shared" si="5"/>
        <v>97805</v>
      </c>
      <c r="CH68" s="40">
        <v>0</v>
      </c>
      <c r="CI68" s="39">
        <v>132518</v>
      </c>
      <c r="CJ68" s="40">
        <v>0</v>
      </c>
      <c r="CK68" s="37">
        <v>676464</v>
      </c>
      <c r="CL68" s="40">
        <v>1182</v>
      </c>
      <c r="CM68" s="40">
        <v>0</v>
      </c>
      <c r="CN68" s="39">
        <v>42275</v>
      </c>
      <c r="CO68" s="157">
        <f t="shared" si="3"/>
        <v>852439</v>
      </c>
      <c r="CP68" s="121">
        <f t="shared" si="4"/>
        <v>950244</v>
      </c>
      <c r="CQ68" s="128"/>
    </row>
    <row r="69" spans="1:95" x14ac:dyDescent="0.2">
      <c r="A69" s="26" t="s">
        <v>71</v>
      </c>
      <c r="B69" s="145" t="s">
        <v>160</v>
      </c>
      <c r="C69" s="37">
        <v>1376</v>
      </c>
      <c r="D69" s="38">
        <v>70</v>
      </c>
      <c r="E69" s="64">
        <v>1</v>
      </c>
      <c r="F69" s="40">
        <v>348</v>
      </c>
      <c r="G69" s="38">
        <v>94725</v>
      </c>
      <c r="H69" s="38">
        <v>555</v>
      </c>
      <c r="I69" s="38">
        <v>757</v>
      </c>
      <c r="J69" s="38">
        <v>377</v>
      </c>
      <c r="K69" s="38">
        <v>1732</v>
      </c>
      <c r="L69" s="38">
        <v>6444</v>
      </c>
      <c r="M69" s="38">
        <v>8428</v>
      </c>
      <c r="N69" s="38">
        <v>2296</v>
      </c>
      <c r="O69" s="38">
        <v>1780</v>
      </c>
      <c r="P69" s="38">
        <v>1708</v>
      </c>
      <c r="Q69" s="38">
        <v>3763</v>
      </c>
      <c r="R69" s="38">
        <v>4573</v>
      </c>
      <c r="S69" s="38">
        <v>2936</v>
      </c>
      <c r="T69" s="38">
        <v>8739</v>
      </c>
      <c r="U69" s="38">
        <v>1064</v>
      </c>
      <c r="V69" s="38">
        <v>1308</v>
      </c>
      <c r="W69" s="38">
        <v>4165</v>
      </c>
      <c r="X69" s="38">
        <v>2125</v>
      </c>
      <c r="Y69" s="38">
        <v>305</v>
      </c>
      <c r="Z69" s="38">
        <v>3040</v>
      </c>
      <c r="AA69" s="38">
        <v>1560</v>
      </c>
      <c r="AB69" s="64">
        <v>5866</v>
      </c>
      <c r="AC69" s="90">
        <v>10811</v>
      </c>
      <c r="AD69" s="38">
        <v>430</v>
      </c>
      <c r="AE69" s="38">
        <v>0</v>
      </c>
      <c r="AF69" s="38">
        <v>1709</v>
      </c>
      <c r="AG69" s="64">
        <v>42</v>
      </c>
      <c r="AH69" s="38">
        <v>12784</v>
      </c>
      <c r="AI69" s="38">
        <v>5651</v>
      </c>
      <c r="AJ69" s="64">
        <v>17879</v>
      </c>
      <c r="AK69" s="38">
        <v>41080</v>
      </c>
      <c r="AL69" s="38">
        <v>226891</v>
      </c>
      <c r="AM69" s="64">
        <v>196177</v>
      </c>
      <c r="AN69" s="38">
        <v>4474</v>
      </c>
      <c r="AO69" s="38">
        <v>33</v>
      </c>
      <c r="AP69" s="38">
        <v>3</v>
      </c>
      <c r="AQ69" s="38">
        <v>5519</v>
      </c>
      <c r="AR69" s="64">
        <v>19310</v>
      </c>
      <c r="AS69" s="38">
        <v>3767</v>
      </c>
      <c r="AT69" s="64">
        <v>8609</v>
      </c>
      <c r="AU69" s="38">
        <v>44436</v>
      </c>
      <c r="AV69" s="38">
        <v>11062</v>
      </c>
      <c r="AW69" s="38">
        <v>13221</v>
      </c>
      <c r="AX69" s="38">
        <v>66886</v>
      </c>
      <c r="AY69" s="38">
        <v>25760</v>
      </c>
      <c r="AZ69" s="64">
        <v>8912</v>
      </c>
      <c r="BA69" s="38">
        <v>48586</v>
      </c>
      <c r="BB69" s="38">
        <v>31011</v>
      </c>
      <c r="BC69" s="64">
        <v>13550</v>
      </c>
      <c r="BD69" s="65">
        <v>9109</v>
      </c>
      <c r="BE69" s="38">
        <v>12303</v>
      </c>
      <c r="BF69" s="38">
        <v>87821</v>
      </c>
      <c r="BG69" s="38">
        <v>15248</v>
      </c>
      <c r="BH69" s="38">
        <v>778</v>
      </c>
      <c r="BI69" s="38">
        <v>625563</v>
      </c>
      <c r="BJ69" s="38">
        <v>25544</v>
      </c>
      <c r="BK69" s="64">
        <v>78</v>
      </c>
      <c r="BL69" s="38">
        <v>6530</v>
      </c>
      <c r="BM69" s="38">
        <v>1905</v>
      </c>
      <c r="BN69" s="38">
        <v>43453</v>
      </c>
      <c r="BO69" s="38">
        <v>2247</v>
      </c>
      <c r="BP69" s="38">
        <v>619</v>
      </c>
      <c r="BQ69" s="64">
        <v>34004</v>
      </c>
      <c r="BR69" s="38">
        <v>11401</v>
      </c>
      <c r="BS69" s="65">
        <v>4763</v>
      </c>
      <c r="BT69" s="38">
        <v>5631</v>
      </c>
      <c r="BU69" s="38">
        <v>68</v>
      </c>
      <c r="BV69" s="64">
        <v>3576</v>
      </c>
      <c r="BW69" s="38">
        <v>1533</v>
      </c>
      <c r="BX69" s="38">
        <v>428</v>
      </c>
      <c r="BY69" s="38">
        <v>1919</v>
      </c>
      <c r="BZ69" s="64">
        <v>18661</v>
      </c>
      <c r="CA69" s="38">
        <v>8610</v>
      </c>
      <c r="CB69" s="38">
        <v>137</v>
      </c>
      <c r="CC69" s="64">
        <v>614</v>
      </c>
      <c r="CD69" s="38">
        <v>0</v>
      </c>
      <c r="CE69" s="38">
        <v>0</v>
      </c>
      <c r="CF69" s="65">
        <v>0</v>
      </c>
      <c r="CG69" s="157">
        <f t="shared" ref="CG69:CG100" si="6">SUM(C69:CF69)</f>
        <v>1901177</v>
      </c>
      <c r="CH69" s="40">
        <v>0</v>
      </c>
      <c r="CI69" s="39">
        <v>74</v>
      </c>
      <c r="CJ69" s="40">
        <v>0</v>
      </c>
      <c r="CK69" s="37">
        <v>116574</v>
      </c>
      <c r="CL69" s="40">
        <v>-154</v>
      </c>
      <c r="CM69" s="40">
        <v>0</v>
      </c>
      <c r="CN69" s="39">
        <v>122249</v>
      </c>
      <c r="CO69" s="157">
        <f t="shared" si="3"/>
        <v>238743</v>
      </c>
      <c r="CP69" s="121">
        <f t="shared" si="4"/>
        <v>2139920</v>
      </c>
      <c r="CQ69" s="128"/>
    </row>
    <row r="70" spans="1:95" x14ac:dyDescent="0.2">
      <c r="A70" s="26" t="s">
        <v>72</v>
      </c>
      <c r="B70" s="145" t="s">
        <v>161</v>
      </c>
      <c r="C70" s="37">
        <v>5082</v>
      </c>
      <c r="D70" s="38">
        <v>77</v>
      </c>
      <c r="E70" s="64">
        <v>4</v>
      </c>
      <c r="F70" s="40">
        <v>180</v>
      </c>
      <c r="G70" s="38">
        <v>4248</v>
      </c>
      <c r="H70" s="38">
        <v>1291</v>
      </c>
      <c r="I70" s="38">
        <v>358</v>
      </c>
      <c r="J70" s="38">
        <v>39</v>
      </c>
      <c r="K70" s="38">
        <v>756</v>
      </c>
      <c r="L70" s="38">
        <v>3704</v>
      </c>
      <c r="M70" s="38">
        <v>38</v>
      </c>
      <c r="N70" s="38">
        <v>0</v>
      </c>
      <c r="O70" s="38">
        <v>1566</v>
      </c>
      <c r="P70" s="38">
        <v>1597</v>
      </c>
      <c r="Q70" s="38">
        <v>61726</v>
      </c>
      <c r="R70" s="38">
        <v>5025</v>
      </c>
      <c r="S70" s="38">
        <v>9239</v>
      </c>
      <c r="T70" s="38">
        <v>7801</v>
      </c>
      <c r="U70" s="38">
        <v>19787</v>
      </c>
      <c r="V70" s="38">
        <v>17124</v>
      </c>
      <c r="W70" s="38">
        <v>11403</v>
      </c>
      <c r="X70" s="38">
        <v>12446</v>
      </c>
      <c r="Y70" s="38">
        <v>799</v>
      </c>
      <c r="Z70" s="38">
        <v>334</v>
      </c>
      <c r="AA70" s="38">
        <v>79</v>
      </c>
      <c r="AB70" s="64">
        <v>1415</v>
      </c>
      <c r="AC70" s="90">
        <v>17314</v>
      </c>
      <c r="AD70" s="38">
        <v>710</v>
      </c>
      <c r="AE70" s="38">
        <v>7</v>
      </c>
      <c r="AF70" s="38">
        <v>2829</v>
      </c>
      <c r="AG70" s="64">
        <v>44</v>
      </c>
      <c r="AH70" s="38">
        <v>3454</v>
      </c>
      <c r="AI70" s="38">
        <v>6022</v>
      </c>
      <c r="AJ70" s="64">
        <v>1162</v>
      </c>
      <c r="AK70" s="38">
        <v>8766</v>
      </c>
      <c r="AL70" s="38">
        <v>20618</v>
      </c>
      <c r="AM70" s="64">
        <v>16622</v>
      </c>
      <c r="AN70" s="38">
        <v>872</v>
      </c>
      <c r="AO70" s="38">
        <v>0</v>
      </c>
      <c r="AP70" s="38">
        <v>0</v>
      </c>
      <c r="AQ70" s="38">
        <v>5300</v>
      </c>
      <c r="AR70" s="64">
        <v>84</v>
      </c>
      <c r="AS70" s="38">
        <v>116</v>
      </c>
      <c r="AT70" s="64">
        <v>1081</v>
      </c>
      <c r="AU70" s="38">
        <v>13893</v>
      </c>
      <c r="AV70" s="38">
        <v>2894</v>
      </c>
      <c r="AW70" s="38">
        <v>0</v>
      </c>
      <c r="AX70" s="38">
        <v>16754</v>
      </c>
      <c r="AY70" s="38">
        <v>8390</v>
      </c>
      <c r="AZ70" s="64">
        <v>3080</v>
      </c>
      <c r="BA70" s="38">
        <v>3953</v>
      </c>
      <c r="BB70" s="38">
        <v>4508</v>
      </c>
      <c r="BC70" s="64">
        <v>1155</v>
      </c>
      <c r="BD70" s="65">
        <v>11589</v>
      </c>
      <c r="BE70" s="38">
        <v>21647</v>
      </c>
      <c r="BF70" s="38">
        <v>15851</v>
      </c>
      <c r="BG70" s="38">
        <v>3551</v>
      </c>
      <c r="BH70" s="38">
        <v>5547</v>
      </c>
      <c r="BI70" s="38">
        <v>47526</v>
      </c>
      <c r="BJ70" s="38">
        <v>79072</v>
      </c>
      <c r="BK70" s="64">
        <v>9230</v>
      </c>
      <c r="BL70" s="38">
        <v>324</v>
      </c>
      <c r="BM70" s="38">
        <v>426</v>
      </c>
      <c r="BN70" s="38">
        <v>51</v>
      </c>
      <c r="BO70" s="38">
        <v>214</v>
      </c>
      <c r="BP70" s="38">
        <v>9593</v>
      </c>
      <c r="BQ70" s="64">
        <v>4467</v>
      </c>
      <c r="BR70" s="38">
        <v>28665</v>
      </c>
      <c r="BS70" s="65">
        <v>3725</v>
      </c>
      <c r="BT70" s="38">
        <v>10328</v>
      </c>
      <c r="BU70" s="38">
        <v>482</v>
      </c>
      <c r="BV70" s="64">
        <v>5471</v>
      </c>
      <c r="BW70" s="38">
        <v>228</v>
      </c>
      <c r="BX70" s="38">
        <v>391</v>
      </c>
      <c r="BY70" s="38">
        <v>341</v>
      </c>
      <c r="BZ70" s="64">
        <v>417</v>
      </c>
      <c r="CA70" s="38">
        <v>3084</v>
      </c>
      <c r="CB70" s="38">
        <v>0</v>
      </c>
      <c r="CC70" s="64">
        <v>130</v>
      </c>
      <c r="CD70" s="38">
        <v>0</v>
      </c>
      <c r="CE70" s="38">
        <v>0</v>
      </c>
      <c r="CF70" s="65">
        <v>0</v>
      </c>
      <c r="CG70" s="157">
        <f t="shared" si="6"/>
        <v>568096</v>
      </c>
      <c r="CH70" s="40">
        <v>51215</v>
      </c>
      <c r="CI70" s="39">
        <v>18644</v>
      </c>
      <c r="CJ70" s="40">
        <v>0</v>
      </c>
      <c r="CK70" s="37">
        <v>0</v>
      </c>
      <c r="CL70" s="40">
        <v>973</v>
      </c>
      <c r="CM70" s="40">
        <v>0</v>
      </c>
      <c r="CN70" s="39">
        <v>143383</v>
      </c>
      <c r="CO70" s="157">
        <f t="shared" ref="CO70:CO93" si="7">SUM(CH70:CN70)</f>
        <v>214215</v>
      </c>
      <c r="CP70" s="121">
        <f t="shared" ref="CP70:CP93" si="8">CO70+CG70</f>
        <v>782311</v>
      </c>
      <c r="CQ70" s="128"/>
    </row>
    <row r="71" spans="1:95" x14ac:dyDescent="0.2">
      <c r="A71" s="26" t="s">
        <v>73</v>
      </c>
      <c r="B71" s="145" t="s">
        <v>162</v>
      </c>
      <c r="C71" s="37">
        <v>1087</v>
      </c>
      <c r="D71" s="38">
        <v>7</v>
      </c>
      <c r="E71" s="64">
        <v>1</v>
      </c>
      <c r="F71" s="40">
        <v>1</v>
      </c>
      <c r="G71" s="38">
        <v>97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10</v>
      </c>
      <c r="P71" s="38">
        <v>0</v>
      </c>
      <c r="Q71" s="38">
        <v>6</v>
      </c>
      <c r="R71" s="38">
        <v>6</v>
      </c>
      <c r="S71" s="38">
        <v>0</v>
      </c>
      <c r="T71" s="38">
        <v>7</v>
      </c>
      <c r="U71" s="38">
        <v>0</v>
      </c>
      <c r="V71" s="38">
        <v>2</v>
      </c>
      <c r="W71" s="38">
        <v>19</v>
      </c>
      <c r="X71" s="38">
        <v>0</v>
      </c>
      <c r="Y71" s="38">
        <v>0</v>
      </c>
      <c r="Z71" s="38">
        <v>12</v>
      </c>
      <c r="AA71" s="38">
        <v>0</v>
      </c>
      <c r="AB71" s="64">
        <v>5</v>
      </c>
      <c r="AC71" s="90">
        <v>0</v>
      </c>
      <c r="AD71" s="38">
        <v>0</v>
      </c>
      <c r="AE71" s="38">
        <v>0</v>
      </c>
      <c r="AF71" s="38">
        <v>3</v>
      </c>
      <c r="AG71" s="64">
        <v>0</v>
      </c>
      <c r="AH71" s="38">
        <v>0</v>
      </c>
      <c r="AI71" s="38">
        <v>0</v>
      </c>
      <c r="AJ71" s="64">
        <v>4</v>
      </c>
      <c r="AK71" s="38">
        <v>19</v>
      </c>
      <c r="AL71" s="38">
        <v>531</v>
      </c>
      <c r="AM71" s="64">
        <v>197</v>
      </c>
      <c r="AN71" s="38">
        <v>163</v>
      </c>
      <c r="AO71" s="38">
        <v>0</v>
      </c>
      <c r="AP71" s="38">
        <v>0</v>
      </c>
      <c r="AQ71" s="38">
        <v>7</v>
      </c>
      <c r="AR71" s="64">
        <v>9</v>
      </c>
      <c r="AS71" s="38">
        <v>0</v>
      </c>
      <c r="AT71" s="64">
        <v>53</v>
      </c>
      <c r="AU71" s="38">
        <v>0</v>
      </c>
      <c r="AV71" s="38">
        <v>20</v>
      </c>
      <c r="AW71" s="38">
        <v>0</v>
      </c>
      <c r="AX71" s="38">
        <v>0</v>
      </c>
      <c r="AY71" s="38">
        <v>15</v>
      </c>
      <c r="AZ71" s="64">
        <v>2</v>
      </c>
      <c r="BA71" s="38">
        <v>2</v>
      </c>
      <c r="BB71" s="38">
        <v>0</v>
      </c>
      <c r="BC71" s="64">
        <v>13</v>
      </c>
      <c r="BD71" s="65">
        <v>6</v>
      </c>
      <c r="BE71" s="38">
        <v>82</v>
      </c>
      <c r="BF71" s="38">
        <v>21</v>
      </c>
      <c r="BG71" s="38">
        <v>17</v>
      </c>
      <c r="BH71" s="38">
        <v>2</v>
      </c>
      <c r="BI71" s="38">
        <v>76</v>
      </c>
      <c r="BJ71" s="38">
        <v>24</v>
      </c>
      <c r="BK71" s="64">
        <v>293</v>
      </c>
      <c r="BL71" s="38">
        <v>18</v>
      </c>
      <c r="BM71" s="38">
        <v>0</v>
      </c>
      <c r="BN71" s="38">
        <v>0</v>
      </c>
      <c r="BO71" s="38">
        <v>1</v>
      </c>
      <c r="BP71" s="38">
        <v>21</v>
      </c>
      <c r="BQ71" s="64">
        <v>69</v>
      </c>
      <c r="BR71" s="38">
        <v>1506</v>
      </c>
      <c r="BS71" s="65">
        <v>220</v>
      </c>
      <c r="BT71" s="38">
        <v>47</v>
      </c>
      <c r="BU71" s="38">
        <v>4</v>
      </c>
      <c r="BV71" s="64">
        <v>4</v>
      </c>
      <c r="BW71" s="38">
        <v>0</v>
      </c>
      <c r="BX71" s="38">
        <v>32</v>
      </c>
      <c r="BY71" s="38">
        <v>0</v>
      </c>
      <c r="BZ71" s="64">
        <v>3</v>
      </c>
      <c r="CA71" s="38">
        <v>245</v>
      </c>
      <c r="CB71" s="38">
        <v>73</v>
      </c>
      <c r="CC71" s="64">
        <v>0</v>
      </c>
      <c r="CD71" s="38">
        <v>0</v>
      </c>
      <c r="CE71" s="38">
        <v>0</v>
      </c>
      <c r="CF71" s="65">
        <v>0</v>
      </c>
      <c r="CG71" s="157">
        <f t="shared" si="6"/>
        <v>5062</v>
      </c>
      <c r="CH71" s="40">
        <v>64458</v>
      </c>
      <c r="CI71" s="39">
        <v>3361</v>
      </c>
      <c r="CJ71" s="40">
        <v>0</v>
      </c>
      <c r="CK71" s="37">
        <v>0</v>
      </c>
      <c r="CL71" s="40">
        <v>0</v>
      </c>
      <c r="CM71" s="40">
        <v>0</v>
      </c>
      <c r="CN71" s="39">
        <v>3490</v>
      </c>
      <c r="CO71" s="157">
        <f t="shared" si="7"/>
        <v>71309</v>
      </c>
      <c r="CP71" s="126">
        <f t="shared" si="8"/>
        <v>76371</v>
      </c>
      <c r="CQ71" s="128"/>
    </row>
    <row r="72" spans="1:95" x14ac:dyDescent="0.2">
      <c r="A72" s="25" t="s">
        <v>74</v>
      </c>
      <c r="B72" s="146" t="s">
        <v>163</v>
      </c>
      <c r="C72" s="66">
        <v>16964</v>
      </c>
      <c r="D72" s="67">
        <v>2812</v>
      </c>
      <c r="E72" s="68">
        <v>0</v>
      </c>
      <c r="F72" s="70">
        <v>4990</v>
      </c>
      <c r="G72" s="67">
        <v>32274</v>
      </c>
      <c r="H72" s="67">
        <v>366</v>
      </c>
      <c r="I72" s="67">
        <v>1040</v>
      </c>
      <c r="J72" s="67">
        <v>77</v>
      </c>
      <c r="K72" s="67">
        <v>3245</v>
      </c>
      <c r="L72" s="67">
        <v>4625</v>
      </c>
      <c r="M72" s="67">
        <v>1998</v>
      </c>
      <c r="N72" s="67">
        <v>5674</v>
      </c>
      <c r="O72" s="67">
        <v>8711</v>
      </c>
      <c r="P72" s="67">
        <v>640</v>
      </c>
      <c r="Q72" s="67">
        <v>39249</v>
      </c>
      <c r="R72" s="67">
        <v>10581</v>
      </c>
      <c r="S72" s="67">
        <v>5922</v>
      </c>
      <c r="T72" s="67">
        <v>21960</v>
      </c>
      <c r="U72" s="67">
        <v>11959</v>
      </c>
      <c r="V72" s="67">
        <v>26952</v>
      </c>
      <c r="W72" s="67">
        <v>39922</v>
      </c>
      <c r="X72" s="67">
        <v>223513</v>
      </c>
      <c r="Y72" s="67">
        <v>235</v>
      </c>
      <c r="Z72" s="67">
        <v>1103</v>
      </c>
      <c r="AA72" s="67">
        <v>1202</v>
      </c>
      <c r="AB72" s="68">
        <v>5769</v>
      </c>
      <c r="AC72" s="158">
        <v>30424</v>
      </c>
      <c r="AD72" s="67">
        <v>939</v>
      </c>
      <c r="AE72" s="67">
        <v>101</v>
      </c>
      <c r="AF72" s="67">
        <v>2773</v>
      </c>
      <c r="AG72" s="68">
        <v>2</v>
      </c>
      <c r="AH72" s="67">
        <v>16911</v>
      </c>
      <c r="AI72" s="67">
        <v>45333</v>
      </c>
      <c r="AJ72" s="68">
        <v>10182</v>
      </c>
      <c r="AK72" s="67">
        <v>4771</v>
      </c>
      <c r="AL72" s="67">
        <v>58501</v>
      </c>
      <c r="AM72" s="68">
        <v>32032</v>
      </c>
      <c r="AN72" s="67">
        <v>151109</v>
      </c>
      <c r="AO72" s="67">
        <v>309</v>
      </c>
      <c r="AP72" s="67">
        <v>24833</v>
      </c>
      <c r="AQ72" s="67">
        <v>22614</v>
      </c>
      <c r="AR72" s="68">
        <v>2221</v>
      </c>
      <c r="AS72" s="67">
        <v>786</v>
      </c>
      <c r="AT72" s="68">
        <v>9777</v>
      </c>
      <c r="AU72" s="67">
        <v>3607</v>
      </c>
      <c r="AV72" s="67">
        <v>1890</v>
      </c>
      <c r="AW72" s="67">
        <v>10045</v>
      </c>
      <c r="AX72" s="67">
        <v>72856</v>
      </c>
      <c r="AY72" s="67">
        <v>29178</v>
      </c>
      <c r="AZ72" s="68">
        <v>894</v>
      </c>
      <c r="BA72" s="67">
        <v>24328</v>
      </c>
      <c r="BB72" s="67">
        <v>1571</v>
      </c>
      <c r="BC72" s="68">
        <v>2421</v>
      </c>
      <c r="BD72" s="69">
        <v>5950</v>
      </c>
      <c r="BE72" s="67">
        <v>3941</v>
      </c>
      <c r="BF72" s="67">
        <v>9697</v>
      </c>
      <c r="BG72" s="67">
        <v>3383</v>
      </c>
      <c r="BH72" s="67">
        <v>380</v>
      </c>
      <c r="BI72" s="67">
        <v>5942</v>
      </c>
      <c r="BJ72" s="67">
        <v>28057</v>
      </c>
      <c r="BK72" s="68">
        <v>564</v>
      </c>
      <c r="BL72" s="67">
        <v>35041</v>
      </c>
      <c r="BM72" s="67">
        <v>594</v>
      </c>
      <c r="BN72" s="67">
        <v>100</v>
      </c>
      <c r="BO72" s="67">
        <v>1082</v>
      </c>
      <c r="BP72" s="67">
        <v>1955</v>
      </c>
      <c r="BQ72" s="68">
        <v>5179</v>
      </c>
      <c r="BR72" s="67">
        <v>35300</v>
      </c>
      <c r="BS72" s="69">
        <v>4346</v>
      </c>
      <c r="BT72" s="67">
        <v>17124</v>
      </c>
      <c r="BU72" s="67">
        <v>541</v>
      </c>
      <c r="BV72" s="68">
        <v>126</v>
      </c>
      <c r="BW72" s="67">
        <v>1371</v>
      </c>
      <c r="BX72" s="67">
        <v>1811</v>
      </c>
      <c r="BY72" s="67">
        <v>3672</v>
      </c>
      <c r="BZ72" s="68">
        <v>2052</v>
      </c>
      <c r="CA72" s="67">
        <v>1381</v>
      </c>
      <c r="CB72" s="67">
        <v>186</v>
      </c>
      <c r="CC72" s="68">
        <v>1234</v>
      </c>
      <c r="CD72" s="67">
        <v>0</v>
      </c>
      <c r="CE72" s="67">
        <v>0</v>
      </c>
      <c r="CF72" s="69">
        <v>0</v>
      </c>
      <c r="CG72" s="159">
        <f t="shared" si="6"/>
        <v>1203200</v>
      </c>
      <c r="CH72" s="70">
        <v>43928</v>
      </c>
      <c r="CI72" s="71">
        <v>0</v>
      </c>
      <c r="CJ72" s="70">
        <v>0</v>
      </c>
      <c r="CK72" s="66">
        <v>0</v>
      </c>
      <c r="CL72" s="70">
        <v>0</v>
      </c>
      <c r="CM72" s="70">
        <v>0</v>
      </c>
      <c r="CN72" s="71">
        <v>36351</v>
      </c>
      <c r="CO72" s="159">
        <f t="shared" si="7"/>
        <v>80279</v>
      </c>
      <c r="CP72" s="121">
        <f t="shared" si="8"/>
        <v>1283479</v>
      </c>
      <c r="CQ72" s="128"/>
    </row>
    <row r="73" spans="1:95" x14ac:dyDescent="0.2">
      <c r="A73" s="26" t="s">
        <v>75</v>
      </c>
      <c r="B73" s="145" t="s">
        <v>164</v>
      </c>
      <c r="C73" s="37">
        <v>3924</v>
      </c>
      <c r="D73" s="38">
        <v>1</v>
      </c>
      <c r="E73" s="64">
        <v>0</v>
      </c>
      <c r="F73" s="40">
        <v>21</v>
      </c>
      <c r="G73" s="38">
        <v>16646</v>
      </c>
      <c r="H73" s="38">
        <v>2026</v>
      </c>
      <c r="I73" s="38">
        <v>765</v>
      </c>
      <c r="J73" s="38">
        <v>3117</v>
      </c>
      <c r="K73" s="38">
        <v>8326</v>
      </c>
      <c r="L73" s="38">
        <v>2236</v>
      </c>
      <c r="M73" s="38">
        <v>3146</v>
      </c>
      <c r="N73" s="38">
        <v>237</v>
      </c>
      <c r="O73" s="38">
        <v>1001</v>
      </c>
      <c r="P73" s="38">
        <v>125</v>
      </c>
      <c r="Q73" s="38">
        <v>39105</v>
      </c>
      <c r="R73" s="38">
        <v>1376</v>
      </c>
      <c r="S73" s="38">
        <v>5763</v>
      </c>
      <c r="T73" s="38">
        <v>21678</v>
      </c>
      <c r="U73" s="38">
        <v>25222</v>
      </c>
      <c r="V73" s="38">
        <v>16525</v>
      </c>
      <c r="W73" s="38">
        <v>33836</v>
      </c>
      <c r="X73" s="38">
        <v>174590</v>
      </c>
      <c r="Y73" s="38">
        <v>720</v>
      </c>
      <c r="Z73" s="38">
        <v>222</v>
      </c>
      <c r="AA73" s="38">
        <v>1364</v>
      </c>
      <c r="AB73" s="64">
        <v>3256</v>
      </c>
      <c r="AC73" s="90">
        <v>2970</v>
      </c>
      <c r="AD73" s="38">
        <v>0</v>
      </c>
      <c r="AE73" s="38">
        <v>12</v>
      </c>
      <c r="AF73" s="38">
        <v>9638</v>
      </c>
      <c r="AG73" s="64">
        <v>0</v>
      </c>
      <c r="AH73" s="38">
        <v>8624</v>
      </c>
      <c r="AI73" s="38">
        <v>17055</v>
      </c>
      <c r="AJ73" s="64">
        <v>4380</v>
      </c>
      <c r="AK73" s="38">
        <v>3227</v>
      </c>
      <c r="AL73" s="38">
        <v>19360</v>
      </c>
      <c r="AM73" s="64">
        <v>12202</v>
      </c>
      <c r="AN73" s="38">
        <v>12136</v>
      </c>
      <c r="AO73" s="38">
        <v>0</v>
      </c>
      <c r="AP73" s="38">
        <v>0</v>
      </c>
      <c r="AQ73" s="38">
        <v>80007</v>
      </c>
      <c r="AR73" s="64">
        <v>2941</v>
      </c>
      <c r="AS73" s="38">
        <v>1974</v>
      </c>
      <c r="AT73" s="64">
        <v>156</v>
      </c>
      <c r="AU73" s="38">
        <v>204</v>
      </c>
      <c r="AV73" s="38">
        <v>0</v>
      </c>
      <c r="AW73" s="38">
        <v>0</v>
      </c>
      <c r="AX73" s="38">
        <v>23976</v>
      </c>
      <c r="AY73" s="38">
        <v>2925</v>
      </c>
      <c r="AZ73" s="64">
        <v>1592</v>
      </c>
      <c r="BA73" s="38">
        <v>2934</v>
      </c>
      <c r="BB73" s="38">
        <v>738</v>
      </c>
      <c r="BC73" s="64">
        <v>824</v>
      </c>
      <c r="BD73" s="65">
        <v>1081</v>
      </c>
      <c r="BE73" s="38">
        <v>14350</v>
      </c>
      <c r="BF73" s="38">
        <v>15618</v>
      </c>
      <c r="BG73" s="38">
        <v>512</v>
      </c>
      <c r="BH73" s="38">
        <v>64</v>
      </c>
      <c r="BI73" s="38">
        <v>12977</v>
      </c>
      <c r="BJ73" s="38">
        <v>326</v>
      </c>
      <c r="BK73" s="64">
        <v>0</v>
      </c>
      <c r="BL73" s="38">
        <v>2197</v>
      </c>
      <c r="BM73" s="38">
        <v>43819</v>
      </c>
      <c r="BN73" s="38">
        <v>397</v>
      </c>
      <c r="BO73" s="38">
        <v>3391</v>
      </c>
      <c r="BP73" s="38">
        <v>6199</v>
      </c>
      <c r="BQ73" s="64">
        <v>52525</v>
      </c>
      <c r="BR73" s="38">
        <v>1765</v>
      </c>
      <c r="BS73" s="65">
        <v>1338</v>
      </c>
      <c r="BT73" s="38">
        <v>64</v>
      </c>
      <c r="BU73" s="38">
        <v>834</v>
      </c>
      <c r="BV73" s="64">
        <v>223</v>
      </c>
      <c r="BW73" s="38">
        <v>71</v>
      </c>
      <c r="BX73" s="38">
        <v>423</v>
      </c>
      <c r="BY73" s="38">
        <v>0</v>
      </c>
      <c r="BZ73" s="64">
        <v>4581</v>
      </c>
      <c r="CA73" s="38">
        <v>829</v>
      </c>
      <c r="CB73" s="38">
        <v>11</v>
      </c>
      <c r="CC73" s="64">
        <v>2073</v>
      </c>
      <c r="CD73" s="38">
        <v>0</v>
      </c>
      <c r="CE73" s="38">
        <v>0</v>
      </c>
      <c r="CF73" s="65">
        <v>0</v>
      </c>
      <c r="CG73" s="157">
        <f t="shared" si="6"/>
        <v>738771</v>
      </c>
      <c r="CH73" s="40">
        <v>0</v>
      </c>
      <c r="CI73" s="39">
        <v>0</v>
      </c>
      <c r="CJ73" s="40">
        <v>0</v>
      </c>
      <c r="CK73" s="37">
        <v>0</v>
      </c>
      <c r="CL73" s="40">
        <v>0</v>
      </c>
      <c r="CM73" s="40">
        <v>0</v>
      </c>
      <c r="CN73" s="39">
        <v>0</v>
      </c>
      <c r="CO73" s="157">
        <f t="shared" si="7"/>
        <v>0</v>
      </c>
      <c r="CP73" s="121">
        <f t="shared" si="8"/>
        <v>738771</v>
      </c>
      <c r="CQ73" s="128"/>
    </row>
    <row r="74" spans="1:95" x14ac:dyDescent="0.2">
      <c r="A74" s="26" t="s">
        <v>76</v>
      </c>
      <c r="B74" s="145" t="s">
        <v>165</v>
      </c>
      <c r="C74" s="37">
        <v>161</v>
      </c>
      <c r="D74" s="38">
        <v>4</v>
      </c>
      <c r="E74" s="64">
        <v>0</v>
      </c>
      <c r="F74" s="40">
        <v>0</v>
      </c>
      <c r="G74" s="38">
        <v>41</v>
      </c>
      <c r="H74" s="38">
        <v>5</v>
      </c>
      <c r="I74" s="38">
        <v>2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24</v>
      </c>
      <c r="P74" s="38">
        <v>0</v>
      </c>
      <c r="Q74" s="38">
        <v>29</v>
      </c>
      <c r="R74" s="38">
        <v>10</v>
      </c>
      <c r="S74" s="38">
        <v>0</v>
      </c>
      <c r="T74" s="38">
        <v>431</v>
      </c>
      <c r="U74" s="38">
        <v>1707</v>
      </c>
      <c r="V74" s="38">
        <v>22</v>
      </c>
      <c r="W74" s="38">
        <v>353</v>
      </c>
      <c r="X74" s="38">
        <v>74</v>
      </c>
      <c r="Y74" s="38">
        <v>0</v>
      </c>
      <c r="Z74" s="38">
        <v>20</v>
      </c>
      <c r="AA74" s="38">
        <v>3</v>
      </c>
      <c r="AB74" s="64">
        <v>61</v>
      </c>
      <c r="AC74" s="90">
        <v>2</v>
      </c>
      <c r="AD74" s="38">
        <v>0</v>
      </c>
      <c r="AE74" s="38">
        <v>0</v>
      </c>
      <c r="AF74" s="38">
        <v>19</v>
      </c>
      <c r="AG74" s="64">
        <v>0</v>
      </c>
      <c r="AH74" s="38">
        <v>7</v>
      </c>
      <c r="AI74" s="38">
        <v>5</v>
      </c>
      <c r="AJ74" s="64">
        <v>89</v>
      </c>
      <c r="AK74" s="38">
        <v>77</v>
      </c>
      <c r="AL74" s="38">
        <v>2132</v>
      </c>
      <c r="AM74" s="64">
        <v>146</v>
      </c>
      <c r="AN74" s="38">
        <v>241</v>
      </c>
      <c r="AO74" s="38">
        <v>0</v>
      </c>
      <c r="AP74" s="38">
        <v>0</v>
      </c>
      <c r="AQ74" s="38">
        <v>187</v>
      </c>
      <c r="AR74" s="64">
        <v>0</v>
      </c>
      <c r="AS74" s="38">
        <v>704</v>
      </c>
      <c r="AT74" s="64">
        <v>733</v>
      </c>
      <c r="AU74" s="38">
        <v>0</v>
      </c>
      <c r="AV74" s="38">
        <v>9</v>
      </c>
      <c r="AW74" s="38">
        <v>0</v>
      </c>
      <c r="AX74" s="38">
        <v>0</v>
      </c>
      <c r="AY74" s="38">
        <v>1962</v>
      </c>
      <c r="AZ74" s="64">
        <v>22</v>
      </c>
      <c r="BA74" s="38">
        <v>152</v>
      </c>
      <c r="BB74" s="38">
        <v>0</v>
      </c>
      <c r="BC74" s="64">
        <v>270</v>
      </c>
      <c r="BD74" s="65">
        <v>5979</v>
      </c>
      <c r="BE74" s="38">
        <v>213</v>
      </c>
      <c r="BF74" s="38">
        <v>729</v>
      </c>
      <c r="BG74" s="38">
        <v>12</v>
      </c>
      <c r="BH74" s="38">
        <v>196</v>
      </c>
      <c r="BI74" s="38">
        <v>5838</v>
      </c>
      <c r="BJ74" s="38">
        <v>67</v>
      </c>
      <c r="BK74" s="64">
        <v>0</v>
      </c>
      <c r="BL74" s="38">
        <v>4</v>
      </c>
      <c r="BM74" s="38">
        <v>5</v>
      </c>
      <c r="BN74" s="38">
        <v>49841</v>
      </c>
      <c r="BO74" s="38">
        <v>991</v>
      </c>
      <c r="BP74" s="38">
        <v>12</v>
      </c>
      <c r="BQ74" s="64">
        <v>1635</v>
      </c>
      <c r="BR74" s="38">
        <v>55</v>
      </c>
      <c r="BS74" s="65">
        <v>403</v>
      </c>
      <c r="BT74" s="38">
        <v>778</v>
      </c>
      <c r="BU74" s="38">
        <v>140</v>
      </c>
      <c r="BV74" s="64">
        <v>109</v>
      </c>
      <c r="BW74" s="38">
        <v>45</v>
      </c>
      <c r="BX74" s="38">
        <v>17</v>
      </c>
      <c r="BY74" s="38">
        <v>0</v>
      </c>
      <c r="BZ74" s="64">
        <v>49</v>
      </c>
      <c r="CA74" s="38">
        <v>244</v>
      </c>
      <c r="CB74" s="38">
        <v>106</v>
      </c>
      <c r="CC74" s="64">
        <v>0</v>
      </c>
      <c r="CD74" s="38">
        <v>0</v>
      </c>
      <c r="CE74" s="38">
        <v>0</v>
      </c>
      <c r="CF74" s="65">
        <v>0</v>
      </c>
      <c r="CG74" s="157">
        <f t="shared" si="6"/>
        <v>77172</v>
      </c>
      <c r="CH74" s="40">
        <v>554154</v>
      </c>
      <c r="CI74" s="39">
        <v>430</v>
      </c>
      <c r="CJ74" s="40">
        <v>0</v>
      </c>
      <c r="CK74" s="37">
        <v>0</v>
      </c>
      <c r="CL74" s="40">
        <v>0</v>
      </c>
      <c r="CM74" s="40">
        <v>0</v>
      </c>
      <c r="CN74" s="39">
        <v>3156</v>
      </c>
      <c r="CO74" s="157">
        <f t="shared" si="7"/>
        <v>557740</v>
      </c>
      <c r="CP74" s="121">
        <f t="shared" si="8"/>
        <v>634912</v>
      </c>
      <c r="CQ74" s="128"/>
    </row>
    <row r="75" spans="1:95" x14ac:dyDescent="0.2">
      <c r="A75" s="26" t="s">
        <v>77</v>
      </c>
      <c r="B75" s="145" t="s">
        <v>166</v>
      </c>
      <c r="C75" s="37">
        <v>2518</v>
      </c>
      <c r="D75" s="38">
        <v>820</v>
      </c>
      <c r="E75" s="64">
        <v>0</v>
      </c>
      <c r="F75" s="40">
        <v>2240</v>
      </c>
      <c r="G75" s="38">
        <v>7222</v>
      </c>
      <c r="H75" s="38">
        <v>133</v>
      </c>
      <c r="I75" s="38">
        <v>212</v>
      </c>
      <c r="J75" s="38">
        <v>382</v>
      </c>
      <c r="K75" s="38">
        <v>216</v>
      </c>
      <c r="L75" s="38">
        <v>1829</v>
      </c>
      <c r="M75" s="38">
        <v>505</v>
      </c>
      <c r="N75" s="38">
        <v>2205</v>
      </c>
      <c r="O75" s="38">
        <v>1517</v>
      </c>
      <c r="P75" s="38">
        <v>689</v>
      </c>
      <c r="Q75" s="38">
        <v>2910</v>
      </c>
      <c r="R75" s="38">
        <v>2912</v>
      </c>
      <c r="S75" s="38">
        <v>4823</v>
      </c>
      <c r="T75" s="38">
        <v>2543</v>
      </c>
      <c r="U75" s="38">
        <v>2268</v>
      </c>
      <c r="V75" s="38">
        <v>2347</v>
      </c>
      <c r="W75" s="38">
        <v>3100</v>
      </c>
      <c r="X75" s="38">
        <v>5534</v>
      </c>
      <c r="Y75" s="38">
        <v>876</v>
      </c>
      <c r="Z75" s="38">
        <v>858</v>
      </c>
      <c r="AA75" s="38">
        <v>321</v>
      </c>
      <c r="AB75" s="64">
        <v>546</v>
      </c>
      <c r="AC75" s="90">
        <v>7370</v>
      </c>
      <c r="AD75" s="38">
        <v>4952</v>
      </c>
      <c r="AE75" s="38">
        <v>5</v>
      </c>
      <c r="AF75" s="38">
        <v>1782</v>
      </c>
      <c r="AG75" s="64">
        <v>6</v>
      </c>
      <c r="AH75" s="38">
        <v>1172</v>
      </c>
      <c r="AI75" s="38">
        <v>5239</v>
      </c>
      <c r="AJ75" s="64">
        <v>675</v>
      </c>
      <c r="AK75" s="38">
        <v>2976</v>
      </c>
      <c r="AL75" s="38">
        <v>8156</v>
      </c>
      <c r="AM75" s="64">
        <v>26756</v>
      </c>
      <c r="AN75" s="38">
        <v>5603</v>
      </c>
      <c r="AO75" s="38">
        <v>3</v>
      </c>
      <c r="AP75" s="38">
        <v>0</v>
      </c>
      <c r="AQ75" s="38">
        <v>17994</v>
      </c>
      <c r="AR75" s="64">
        <v>5942</v>
      </c>
      <c r="AS75" s="38">
        <v>2070</v>
      </c>
      <c r="AT75" s="64">
        <v>3613</v>
      </c>
      <c r="AU75" s="38">
        <v>173</v>
      </c>
      <c r="AV75" s="38">
        <v>376</v>
      </c>
      <c r="AW75" s="38">
        <v>575</v>
      </c>
      <c r="AX75" s="38">
        <v>1975</v>
      </c>
      <c r="AY75" s="38">
        <v>1036</v>
      </c>
      <c r="AZ75" s="64">
        <v>338</v>
      </c>
      <c r="BA75" s="38">
        <v>8079</v>
      </c>
      <c r="BB75" s="38">
        <v>2573</v>
      </c>
      <c r="BC75" s="64">
        <v>232</v>
      </c>
      <c r="BD75" s="65">
        <v>27083</v>
      </c>
      <c r="BE75" s="38">
        <v>360</v>
      </c>
      <c r="BF75" s="38">
        <v>12720</v>
      </c>
      <c r="BG75" s="38">
        <v>330</v>
      </c>
      <c r="BH75" s="38">
        <v>218</v>
      </c>
      <c r="BI75" s="38">
        <v>87</v>
      </c>
      <c r="BJ75" s="38">
        <v>1144</v>
      </c>
      <c r="BK75" s="64">
        <v>0</v>
      </c>
      <c r="BL75" s="38">
        <v>129</v>
      </c>
      <c r="BM75" s="38">
        <v>5</v>
      </c>
      <c r="BN75" s="38">
        <v>16</v>
      </c>
      <c r="BO75" s="38">
        <v>16011</v>
      </c>
      <c r="BP75" s="38">
        <v>797</v>
      </c>
      <c r="BQ75" s="64">
        <v>2561</v>
      </c>
      <c r="BR75" s="38">
        <v>9527</v>
      </c>
      <c r="BS75" s="65">
        <v>34381</v>
      </c>
      <c r="BT75" s="38">
        <v>1292</v>
      </c>
      <c r="BU75" s="38">
        <v>93</v>
      </c>
      <c r="BV75" s="64">
        <v>139</v>
      </c>
      <c r="BW75" s="38">
        <v>45</v>
      </c>
      <c r="BX75" s="38">
        <v>973</v>
      </c>
      <c r="BY75" s="38">
        <v>644</v>
      </c>
      <c r="BZ75" s="64">
        <v>861</v>
      </c>
      <c r="CA75" s="38">
        <v>471</v>
      </c>
      <c r="CB75" s="38">
        <v>1</v>
      </c>
      <c r="CC75" s="64">
        <v>70</v>
      </c>
      <c r="CD75" s="38">
        <v>0</v>
      </c>
      <c r="CE75" s="38">
        <v>0</v>
      </c>
      <c r="CF75" s="65">
        <v>0</v>
      </c>
      <c r="CG75" s="157">
        <f t="shared" si="6"/>
        <v>269155</v>
      </c>
      <c r="CH75" s="40">
        <v>9619</v>
      </c>
      <c r="CI75" s="39">
        <v>0</v>
      </c>
      <c r="CJ75" s="40">
        <v>0</v>
      </c>
      <c r="CK75" s="37">
        <v>0</v>
      </c>
      <c r="CL75" s="40">
        <v>0</v>
      </c>
      <c r="CM75" s="40">
        <v>0</v>
      </c>
      <c r="CN75" s="39">
        <v>2</v>
      </c>
      <c r="CO75" s="157">
        <f t="shared" si="7"/>
        <v>9621</v>
      </c>
      <c r="CP75" s="121">
        <f t="shared" si="8"/>
        <v>278776</v>
      </c>
      <c r="CQ75" s="128"/>
    </row>
    <row r="76" spans="1:95" x14ac:dyDescent="0.2">
      <c r="A76" s="26" t="s">
        <v>78</v>
      </c>
      <c r="B76" s="145" t="s">
        <v>167</v>
      </c>
      <c r="C76" s="37">
        <v>437</v>
      </c>
      <c r="D76" s="38">
        <v>1285</v>
      </c>
      <c r="E76" s="64">
        <v>0</v>
      </c>
      <c r="F76" s="40">
        <v>379</v>
      </c>
      <c r="G76" s="38">
        <v>3874</v>
      </c>
      <c r="H76" s="38">
        <v>45</v>
      </c>
      <c r="I76" s="38">
        <v>135</v>
      </c>
      <c r="J76" s="38">
        <v>186</v>
      </c>
      <c r="K76" s="38">
        <v>94</v>
      </c>
      <c r="L76" s="38">
        <v>1305</v>
      </c>
      <c r="M76" s="38">
        <v>378</v>
      </c>
      <c r="N76" s="38">
        <v>3892</v>
      </c>
      <c r="O76" s="38">
        <v>1127</v>
      </c>
      <c r="P76" s="38">
        <v>515</v>
      </c>
      <c r="Q76" s="38">
        <v>1198</v>
      </c>
      <c r="R76" s="38">
        <v>1584</v>
      </c>
      <c r="S76" s="38">
        <v>2222</v>
      </c>
      <c r="T76" s="38">
        <v>753</v>
      </c>
      <c r="U76" s="38">
        <v>807</v>
      </c>
      <c r="V76" s="38">
        <v>711</v>
      </c>
      <c r="W76" s="38">
        <v>1021</v>
      </c>
      <c r="X76" s="38">
        <v>7373</v>
      </c>
      <c r="Y76" s="38">
        <v>59</v>
      </c>
      <c r="Z76" s="38">
        <v>212</v>
      </c>
      <c r="AA76" s="38">
        <v>126</v>
      </c>
      <c r="AB76" s="64">
        <v>1980</v>
      </c>
      <c r="AC76" s="90">
        <v>3510</v>
      </c>
      <c r="AD76" s="38">
        <v>1857</v>
      </c>
      <c r="AE76" s="38">
        <v>21</v>
      </c>
      <c r="AF76" s="38">
        <v>298</v>
      </c>
      <c r="AG76" s="64">
        <v>21</v>
      </c>
      <c r="AH76" s="38">
        <v>2666</v>
      </c>
      <c r="AI76" s="38">
        <v>1113</v>
      </c>
      <c r="AJ76" s="64">
        <v>737</v>
      </c>
      <c r="AK76" s="38">
        <v>7903</v>
      </c>
      <c r="AL76" s="38">
        <v>8251</v>
      </c>
      <c r="AM76" s="64">
        <v>8037</v>
      </c>
      <c r="AN76" s="38">
        <v>12458</v>
      </c>
      <c r="AO76" s="38">
        <v>32</v>
      </c>
      <c r="AP76" s="38">
        <v>7</v>
      </c>
      <c r="AQ76" s="38">
        <v>1491</v>
      </c>
      <c r="AR76" s="64">
        <v>295</v>
      </c>
      <c r="AS76" s="38">
        <v>2682</v>
      </c>
      <c r="AT76" s="64">
        <v>7737</v>
      </c>
      <c r="AU76" s="38">
        <v>4897</v>
      </c>
      <c r="AV76" s="38">
        <v>28</v>
      </c>
      <c r="AW76" s="38">
        <v>2</v>
      </c>
      <c r="AX76" s="38">
        <v>1222</v>
      </c>
      <c r="AY76" s="38">
        <v>522</v>
      </c>
      <c r="AZ76" s="64">
        <v>78</v>
      </c>
      <c r="BA76" s="38">
        <v>3029</v>
      </c>
      <c r="BB76" s="38">
        <v>2853</v>
      </c>
      <c r="BC76" s="64">
        <v>129</v>
      </c>
      <c r="BD76" s="65">
        <v>45030</v>
      </c>
      <c r="BE76" s="38">
        <v>5528</v>
      </c>
      <c r="BF76" s="38">
        <v>733</v>
      </c>
      <c r="BG76" s="38">
        <v>1428</v>
      </c>
      <c r="BH76" s="38">
        <v>322</v>
      </c>
      <c r="BI76" s="38">
        <v>767</v>
      </c>
      <c r="BJ76" s="38">
        <v>345</v>
      </c>
      <c r="BK76" s="64">
        <v>1336</v>
      </c>
      <c r="BL76" s="38">
        <v>67</v>
      </c>
      <c r="BM76" s="38">
        <v>74</v>
      </c>
      <c r="BN76" s="38">
        <v>22</v>
      </c>
      <c r="BO76" s="38">
        <v>27147</v>
      </c>
      <c r="BP76" s="38">
        <v>30251</v>
      </c>
      <c r="BQ76" s="64">
        <v>1220</v>
      </c>
      <c r="BR76" s="38">
        <v>22688</v>
      </c>
      <c r="BS76" s="65">
        <v>42400</v>
      </c>
      <c r="BT76" s="38">
        <v>18749</v>
      </c>
      <c r="BU76" s="38">
        <v>758</v>
      </c>
      <c r="BV76" s="64">
        <v>146</v>
      </c>
      <c r="BW76" s="38">
        <v>317</v>
      </c>
      <c r="BX76" s="38">
        <v>471</v>
      </c>
      <c r="BY76" s="38">
        <v>1640</v>
      </c>
      <c r="BZ76" s="64">
        <v>299</v>
      </c>
      <c r="CA76" s="38">
        <v>1045</v>
      </c>
      <c r="CB76" s="38">
        <v>26</v>
      </c>
      <c r="CC76" s="64">
        <v>3498</v>
      </c>
      <c r="CD76" s="38">
        <v>0</v>
      </c>
      <c r="CE76" s="38">
        <v>0</v>
      </c>
      <c r="CF76" s="65">
        <v>0</v>
      </c>
      <c r="CG76" s="157">
        <f t="shared" si="6"/>
        <v>309881</v>
      </c>
      <c r="CH76" s="40">
        <v>123086</v>
      </c>
      <c r="CI76" s="39">
        <v>25894</v>
      </c>
      <c r="CJ76" s="40">
        <v>0</v>
      </c>
      <c r="CK76" s="37">
        <v>0</v>
      </c>
      <c r="CL76" s="40">
        <v>0</v>
      </c>
      <c r="CM76" s="40">
        <v>0</v>
      </c>
      <c r="CN76" s="39">
        <v>0</v>
      </c>
      <c r="CO76" s="157">
        <f t="shared" si="7"/>
        <v>148980</v>
      </c>
      <c r="CP76" s="121">
        <f t="shared" si="8"/>
        <v>458861</v>
      </c>
      <c r="CQ76" s="128"/>
    </row>
    <row r="77" spans="1:95" x14ac:dyDescent="0.2">
      <c r="A77" s="26" t="s">
        <v>79</v>
      </c>
      <c r="B77" s="145" t="s">
        <v>168</v>
      </c>
      <c r="C77" s="37">
        <v>30097</v>
      </c>
      <c r="D77" s="38">
        <v>330</v>
      </c>
      <c r="E77" s="64">
        <v>0</v>
      </c>
      <c r="F77" s="40">
        <v>528</v>
      </c>
      <c r="G77" s="38">
        <v>23030</v>
      </c>
      <c r="H77" s="38">
        <v>82</v>
      </c>
      <c r="I77" s="38">
        <v>1350</v>
      </c>
      <c r="J77" s="38">
        <v>1439</v>
      </c>
      <c r="K77" s="38">
        <v>693</v>
      </c>
      <c r="L77" s="38">
        <v>7525</v>
      </c>
      <c r="M77" s="38">
        <v>19279</v>
      </c>
      <c r="N77" s="38">
        <v>0</v>
      </c>
      <c r="O77" s="38">
        <v>3553</v>
      </c>
      <c r="P77" s="38">
        <v>1252</v>
      </c>
      <c r="Q77" s="38">
        <v>12191</v>
      </c>
      <c r="R77" s="38">
        <v>2996</v>
      </c>
      <c r="S77" s="38">
        <v>666</v>
      </c>
      <c r="T77" s="38">
        <v>20924</v>
      </c>
      <c r="U77" s="38">
        <v>3309</v>
      </c>
      <c r="V77" s="38">
        <v>14112</v>
      </c>
      <c r="W77" s="38">
        <v>4159</v>
      </c>
      <c r="X77" s="38">
        <v>28546</v>
      </c>
      <c r="Y77" s="38">
        <v>21</v>
      </c>
      <c r="Z77" s="38">
        <v>1266</v>
      </c>
      <c r="AA77" s="38">
        <v>357</v>
      </c>
      <c r="AB77" s="64">
        <v>5287</v>
      </c>
      <c r="AC77" s="90">
        <v>25902</v>
      </c>
      <c r="AD77" s="38">
        <v>963</v>
      </c>
      <c r="AE77" s="38">
        <v>16</v>
      </c>
      <c r="AF77" s="38">
        <v>1193</v>
      </c>
      <c r="AG77" s="64">
        <v>6</v>
      </c>
      <c r="AH77" s="38">
        <v>5519</v>
      </c>
      <c r="AI77" s="38">
        <v>3091</v>
      </c>
      <c r="AJ77" s="64">
        <v>8521</v>
      </c>
      <c r="AK77" s="38">
        <v>10034</v>
      </c>
      <c r="AL77" s="38">
        <v>91739</v>
      </c>
      <c r="AM77" s="64">
        <v>44984</v>
      </c>
      <c r="AN77" s="38">
        <v>15092</v>
      </c>
      <c r="AO77" s="38">
        <v>160</v>
      </c>
      <c r="AP77" s="38">
        <v>8</v>
      </c>
      <c r="AQ77" s="38">
        <v>9465</v>
      </c>
      <c r="AR77" s="64">
        <v>27</v>
      </c>
      <c r="AS77" s="38">
        <v>1304</v>
      </c>
      <c r="AT77" s="64">
        <v>2706</v>
      </c>
      <c r="AU77" s="38">
        <v>1663</v>
      </c>
      <c r="AV77" s="38">
        <v>16325</v>
      </c>
      <c r="AW77" s="38">
        <v>0</v>
      </c>
      <c r="AX77" s="38">
        <v>6033</v>
      </c>
      <c r="AY77" s="38">
        <v>18496</v>
      </c>
      <c r="AZ77" s="64">
        <v>14374</v>
      </c>
      <c r="BA77" s="38">
        <v>20580</v>
      </c>
      <c r="BB77" s="38">
        <v>17808</v>
      </c>
      <c r="BC77" s="64">
        <v>3419</v>
      </c>
      <c r="BD77" s="65">
        <v>24467</v>
      </c>
      <c r="BE77" s="38">
        <v>20271</v>
      </c>
      <c r="BF77" s="38">
        <v>15762</v>
      </c>
      <c r="BG77" s="38">
        <v>13084</v>
      </c>
      <c r="BH77" s="38">
        <v>13972</v>
      </c>
      <c r="BI77" s="38">
        <v>16616</v>
      </c>
      <c r="BJ77" s="38">
        <v>3978</v>
      </c>
      <c r="BK77" s="64">
        <v>0</v>
      </c>
      <c r="BL77" s="38">
        <v>2007</v>
      </c>
      <c r="BM77" s="38">
        <v>8461</v>
      </c>
      <c r="BN77" s="38">
        <v>13518</v>
      </c>
      <c r="BO77" s="38">
        <v>1091</v>
      </c>
      <c r="BP77" s="38">
        <v>20226</v>
      </c>
      <c r="BQ77" s="64">
        <v>682891</v>
      </c>
      <c r="BR77" s="38">
        <v>18311</v>
      </c>
      <c r="BS77" s="65">
        <v>12415</v>
      </c>
      <c r="BT77" s="38">
        <v>20267</v>
      </c>
      <c r="BU77" s="38">
        <v>945</v>
      </c>
      <c r="BV77" s="64">
        <v>3793</v>
      </c>
      <c r="BW77" s="38">
        <v>582</v>
      </c>
      <c r="BX77" s="38">
        <v>1159</v>
      </c>
      <c r="BY77" s="38">
        <v>1024</v>
      </c>
      <c r="BZ77" s="64">
        <v>1652</v>
      </c>
      <c r="CA77" s="38">
        <v>9783</v>
      </c>
      <c r="CB77" s="38">
        <v>715</v>
      </c>
      <c r="CC77" s="64">
        <v>120</v>
      </c>
      <c r="CD77" s="38">
        <v>0</v>
      </c>
      <c r="CE77" s="38">
        <v>0</v>
      </c>
      <c r="CF77" s="65">
        <v>0</v>
      </c>
      <c r="CG77" s="157">
        <f t="shared" si="6"/>
        <v>1409530</v>
      </c>
      <c r="CH77" s="40">
        <v>41295</v>
      </c>
      <c r="CI77" s="39">
        <v>205</v>
      </c>
      <c r="CJ77" s="40">
        <v>0</v>
      </c>
      <c r="CK77" s="37">
        <v>0</v>
      </c>
      <c r="CL77" s="40">
        <v>0</v>
      </c>
      <c r="CM77" s="40">
        <v>0</v>
      </c>
      <c r="CN77" s="39">
        <v>1529</v>
      </c>
      <c r="CO77" s="157">
        <f t="shared" si="7"/>
        <v>43029</v>
      </c>
      <c r="CP77" s="121">
        <f t="shared" si="8"/>
        <v>1452559</v>
      </c>
      <c r="CQ77" s="128"/>
    </row>
    <row r="78" spans="1:95" x14ac:dyDescent="0.2">
      <c r="A78" s="50" t="s">
        <v>80</v>
      </c>
      <c r="B78" s="147" t="s">
        <v>169</v>
      </c>
      <c r="C78" s="72">
        <v>1683</v>
      </c>
      <c r="D78" s="73">
        <v>162</v>
      </c>
      <c r="E78" s="74">
        <v>0</v>
      </c>
      <c r="F78" s="76">
        <v>970</v>
      </c>
      <c r="G78" s="73">
        <v>17534</v>
      </c>
      <c r="H78" s="73">
        <v>56</v>
      </c>
      <c r="I78" s="73">
        <v>4245</v>
      </c>
      <c r="J78" s="73">
        <v>88</v>
      </c>
      <c r="K78" s="73">
        <v>576</v>
      </c>
      <c r="L78" s="73">
        <v>2819</v>
      </c>
      <c r="M78" s="73">
        <v>423</v>
      </c>
      <c r="N78" s="73">
        <v>5849</v>
      </c>
      <c r="O78" s="73">
        <v>2512</v>
      </c>
      <c r="P78" s="73">
        <v>55</v>
      </c>
      <c r="Q78" s="73">
        <v>1093</v>
      </c>
      <c r="R78" s="73">
        <v>902</v>
      </c>
      <c r="S78" s="73">
        <v>442</v>
      </c>
      <c r="T78" s="73">
        <v>2299</v>
      </c>
      <c r="U78" s="73">
        <v>300</v>
      </c>
      <c r="V78" s="73">
        <v>721</v>
      </c>
      <c r="W78" s="73">
        <v>1972</v>
      </c>
      <c r="X78" s="73">
        <v>2300</v>
      </c>
      <c r="Y78" s="73">
        <v>28</v>
      </c>
      <c r="Z78" s="73">
        <v>282</v>
      </c>
      <c r="AA78" s="73">
        <v>87</v>
      </c>
      <c r="AB78" s="74">
        <v>624</v>
      </c>
      <c r="AC78" s="160">
        <v>2824</v>
      </c>
      <c r="AD78" s="73">
        <v>152</v>
      </c>
      <c r="AE78" s="73">
        <v>11</v>
      </c>
      <c r="AF78" s="73">
        <v>12866</v>
      </c>
      <c r="AG78" s="74">
        <v>0</v>
      </c>
      <c r="AH78" s="73">
        <v>377</v>
      </c>
      <c r="AI78" s="73">
        <v>1299</v>
      </c>
      <c r="AJ78" s="74">
        <v>5171</v>
      </c>
      <c r="AK78" s="73">
        <v>836</v>
      </c>
      <c r="AL78" s="73">
        <v>9211</v>
      </c>
      <c r="AM78" s="74">
        <v>17428</v>
      </c>
      <c r="AN78" s="73">
        <v>7655</v>
      </c>
      <c r="AO78" s="73">
        <v>727</v>
      </c>
      <c r="AP78" s="73">
        <v>0</v>
      </c>
      <c r="AQ78" s="73">
        <v>3376</v>
      </c>
      <c r="AR78" s="74">
        <v>0</v>
      </c>
      <c r="AS78" s="73">
        <v>1526</v>
      </c>
      <c r="AT78" s="74">
        <v>1037</v>
      </c>
      <c r="AU78" s="73">
        <v>2413</v>
      </c>
      <c r="AV78" s="73">
        <v>0</v>
      </c>
      <c r="AW78" s="73">
        <v>185</v>
      </c>
      <c r="AX78" s="73">
        <v>28</v>
      </c>
      <c r="AY78" s="73">
        <v>3103</v>
      </c>
      <c r="AZ78" s="74">
        <v>3164</v>
      </c>
      <c r="BA78" s="73">
        <v>5281</v>
      </c>
      <c r="BB78" s="73">
        <v>620</v>
      </c>
      <c r="BC78" s="74">
        <v>5883</v>
      </c>
      <c r="BD78" s="75">
        <v>5732</v>
      </c>
      <c r="BE78" s="73">
        <v>15023</v>
      </c>
      <c r="BF78" s="73">
        <v>4903</v>
      </c>
      <c r="BG78" s="73">
        <v>8069</v>
      </c>
      <c r="BH78" s="73">
        <v>6811</v>
      </c>
      <c r="BI78" s="73">
        <v>533</v>
      </c>
      <c r="BJ78" s="73">
        <v>679</v>
      </c>
      <c r="BK78" s="74">
        <v>0</v>
      </c>
      <c r="BL78" s="73">
        <v>1223</v>
      </c>
      <c r="BM78" s="73">
        <v>1428</v>
      </c>
      <c r="BN78" s="73">
        <v>9</v>
      </c>
      <c r="BO78" s="73">
        <v>8487</v>
      </c>
      <c r="BP78" s="73">
        <v>244</v>
      </c>
      <c r="BQ78" s="74">
        <v>497</v>
      </c>
      <c r="BR78" s="73">
        <v>361480</v>
      </c>
      <c r="BS78" s="75">
        <v>26424</v>
      </c>
      <c r="BT78" s="73">
        <v>90567</v>
      </c>
      <c r="BU78" s="73">
        <v>630</v>
      </c>
      <c r="BV78" s="74">
        <v>347</v>
      </c>
      <c r="BW78" s="73">
        <v>311</v>
      </c>
      <c r="BX78" s="73">
        <v>12794</v>
      </c>
      <c r="BY78" s="73">
        <v>18</v>
      </c>
      <c r="BZ78" s="74">
        <v>349</v>
      </c>
      <c r="CA78" s="73">
        <v>2230</v>
      </c>
      <c r="CB78" s="73">
        <v>0</v>
      </c>
      <c r="CC78" s="74">
        <v>19</v>
      </c>
      <c r="CD78" s="73">
        <v>0</v>
      </c>
      <c r="CE78" s="73">
        <v>0</v>
      </c>
      <c r="CF78" s="75">
        <v>0</v>
      </c>
      <c r="CG78" s="161">
        <f t="shared" si="6"/>
        <v>682002</v>
      </c>
      <c r="CH78" s="76">
        <v>43623</v>
      </c>
      <c r="CI78" s="77">
        <v>5394522</v>
      </c>
      <c r="CJ78" s="76">
        <v>0</v>
      </c>
      <c r="CK78" s="72">
        <v>0</v>
      </c>
      <c r="CL78" s="76">
        <v>0</v>
      </c>
      <c r="CM78" s="76">
        <v>0</v>
      </c>
      <c r="CN78" s="77">
        <v>7785</v>
      </c>
      <c r="CO78" s="161">
        <f t="shared" si="7"/>
        <v>5445930</v>
      </c>
      <c r="CP78" s="124">
        <f t="shared" si="8"/>
        <v>6127932</v>
      </c>
      <c r="CQ78" s="128"/>
    </row>
    <row r="79" spans="1:95" x14ac:dyDescent="0.2">
      <c r="A79" s="26" t="s">
        <v>81</v>
      </c>
      <c r="B79" s="145" t="s">
        <v>170</v>
      </c>
      <c r="C79" s="37">
        <v>302</v>
      </c>
      <c r="D79" s="38">
        <v>22</v>
      </c>
      <c r="E79" s="64">
        <v>0</v>
      </c>
      <c r="F79" s="40">
        <v>72</v>
      </c>
      <c r="G79" s="38">
        <v>781</v>
      </c>
      <c r="H79" s="38">
        <v>13</v>
      </c>
      <c r="I79" s="38">
        <v>26</v>
      </c>
      <c r="J79" s="38">
        <v>344</v>
      </c>
      <c r="K79" s="38">
        <v>588</v>
      </c>
      <c r="L79" s="38">
        <v>124</v>
      </c>
      <c r="M79" s="38">
        <v>14</v>
      </c>
      <c r="N79" s="38">
        <v>104</v>
      </c>
      <c r="O79" s="38">
        <v>448</v>
      </c>
      <c r="P79" s="38">
        <v>34</v>
      </c>
      <c r="Q79" s="38">
        <v>725</v>
      </c>
      <c r="R79" s="38">
        <v>479</v>
      </c>
      <c r="S79" s="38">
        <v>505</v>
      </c>
      <c r="T79" s="38">
        <v>802</v>
      </c>
      <c r="U79" s="38">
        <v>789</v>
      </c>
      <c r="V79" s="38">
        <v>761</v>
      </c>
      <c r="W79" s="38">
        <v>297</v>
      </c>
      <c r="X79" s="38">
        <v>661</v>
      </c>
      <c r="Y79" s="38">
        <v>161</v>
      </c>
      <c r="Z79" s="38">
        <v>13</v>
      </c>
      <c r="AA79" s="38">
        <v>47</v>
      </c>
      <c r="AB79" s="64">
        <v>635</v>
      </c>
      <c r="AC79" s="90">
        <v>220</v>
      </c>
      <c r="AD79" s="38">
        <v>153</v>
      </c>
      <c r="AE79" s="38">
        <v>0</v>
      </c>
      <c r="AF79" s="38">
        <v>402</v>
      </c>
      <c r="AG79" s="64">
        <v>0</v>
      </c>
      <c r="AH79" s="38">
        <v>162</v>
      </c>
      <c r="AI79" s="38">
        <v>200</v>
      </c>
      <c r="AJ79" s="64">
        <v>5109</v>
      </c>
      <c r="AK79" s="38">
        <v>986</v>
      </c>
      <c r="AL79" s="38">
        <v>5012</v>
      </c>
      <c r="AM79" s="64">
        <v>1552</v>
      </c>
      <c r="AN79" s="38">
        <v>752</v>
      </c>
      <c r="AO79" s="38">
        <v>8</v>
      </c>
      <c r="AP79" s="38">
        <v>0</v>
      </c>
      <c r="AQ79" s="38">
        <v>925</v>
      </c>
      <c r="AR79" s="64">
        <v>54</v>
      </c>
      <c r="AS79" s="38">
        <v>18877</v>
      </c>
      <c r="AT79" s="64">
        <v>124</v>
      </c>
      <c r="AU79" s="38">
        <v>53</v>
      </c>
      <c r="AV79" s="38">
        <v>0</v>
      </c>
      <c r="AW79" s="38">
        <v>110</v>
      </c>
      <c r="AX79" s="38">
        <v>1318</v>
      </c>
      <c r="AY79" s="38">
        <v>4595</v>
      </c>
      <c r="AZ79" s="64">
        <v>359</v>
      </c>
      <c r="BA79" s="38">
        <v>1850</v>
      </c>
      <c r="BB79" s="38">
        <v>664</v>
      </c>
      <c r="BC79" s="64">
        <v>678</v>
      </c>
      <c r="BD79" s="65">
        <v>1513</v>
      </c>
      <c r="BE79" s="38">
        <v>1809</v>
      </c>
      <c r="BF79" s="38">
        <v>4557</v>
      </c>
      <c r="BG79" s="38">
        <v>715</v>
      </c>
      <c r="BH79" s="38">
        <v>555</v>
      </c>
      <c r="BI79" s="38">
        <v>1099</v>
      </c>
      <c r="BJ79" s="38">
        <v>125</v>
      </c>
      <c r="BK79" s="64">
        <v>0</v>
      </c>
      <c r="BL79" s="38">
        <v>356</v>
      </c>
      <c r="BM79" s="38">
        <v>439</v>
      </c>
      <c r="BN79" s="38">
        <v>2228</v>
      </c>
      <c r="BO79" s="38">
        <v>1078</v>
      </c>
      <c r="BP79" s="38">
        <v>134</v>
      </c>
      <c r="BQ79" s="64">
        <v>7949</v>
      </c>
      <c r="BR79" s="38">
        <v>23221</v>
      </c>
      <c r="BS79" s="65">
        <v>63810</v>
      </c>
      <c r="BT79" s="38">
        <v>5581</v>
      </c>
      <c r="BU79" s="38">
        <v>3363</v>
      </c>
      <c r="BV79" s="64">
        <v>4941</v>
      </c>
      <c r="BW79" s="38">
        <v>104</v>
      </c>
      <c r="BX79" s="38">
        <v>282</v>
      </c>
      <c r="BY79" s="38">
        <v>12</v>
      </c>
      <c r="BZ79" s="64">
        <v>5601</v>
      </c>
      <c r="CA79" s="38">
        <v>11917</v>
      </c>
      <c r="CB79" s="38">
        <v>22</v>
      </c>
      <c r="CC79" s="64">
        <v>7</v>
      </c>
      <c r="CD79" s="38">
        <v>0</v>
      </c>
      <c r="CE79" s="38">
        <v>0</v>
      </c>
      <c r="CF79" s="65">
        <v>0</v>
      </c>
      <c r="CG79" s="157">
        <f t="shared" si="6"/>
        <v>194328</v>
      </c>
      <c r="CH79" s="40">
        <v>515513</v>
      </c>
      <c r="CI79" s="39">
        <v>2389482</v>
      </c>
      <c r="CJ79" s="40">
        <v>221935</v>
      </c>
      <c r="CK79" s="37">
        <v>0</v>
      </c>
      <c r="CL79" s="40">
        <v>0</v>
      </c>
      <c r="CM79" s="40">
        <v>0</v>
      </c>
      <c r="CN79" s="39">
        <v>21901</v>
      </c>
      <c r="CO79" s="157">
        <f t="shared" si="7"/>
        <v>3148831</v>
      </c>
      <c r="CP79" s="124">
        <f t="shared" si="8"/>
        <v>3343159</v>
      </c>
      <c r="CQ79" s="128"/>
    </row>
    <row r="80" spans="1:95" x14ac:dyDescent="0.2">
      <c r="A80" s="25" t="s">
        <v>82</v>
      </c>
      <c r="B80" s="146" t="s">
        <v>3</v>
      </c>
      <c r="C80" s="66">
        <v>8</v>
      </c>
      <c r="D80" s="67">
        <v>11</v>
      </c>
      <c r="E80" s="68">
        <v>0</v>
      </c>
      <c r="F80" s="70">
        <v>5</v>
      </c>
      <c r="G80" s="67">
        <v>22</v>
      </c>
      <c r="H80" s="67">
        <v>5</v>
      </c>
      <c r="I80" s="67">
        <v>0</v>
      </c>
      <c r="J80" s="67">
        <v>0</v>
      </c>
      <c r="K80" s="67">
        <v>5</v>
      </c>
      <c r="L80" s="67">
        <v>4</v>
      </c>
      <c r="M80" s="67">
        <v>8</v>
      </c>
      <c r="N80" s="67">
        <v>16</v>
      </c>
      <c r="O80" s="67">
        <v>5</v>
      </c>
      <c r="P80" s="67">
        <v>5</v>
      </c>
      <c r="Q80" s="67">
        <v>7</v>
      </c>
      <c r="R80" s="67">
        <v>7</v>
      </c>
      <c r="S80" s="67">
        <v>16</v>
      </c>
      <c r="T80" s="67">
        <v>20</v>
      </c>
      <c r="U80" s="67">
        <v>4</v>
      </c>
      <c r="V80" s="67">
        <v>5</v>
      </c>
      <c r="W80" s="67">
        <v>25</v>
      </c>
      <c r="X80" s="67">
        <v>76</v>
      </c>
      <c r="Y80" s="67">
        <v>0</v>
      </c>
      <c r="Z80" s="67">
        <v>13</v>
      </c>
      <c r="AA80" s="67">
        <v>22</v>
      </c>
      <c r="AB80" s="68">
        <v>5</v>
      </c>
      <c r="AC80" s="158">
        <v>5</v>
      </c>
      <c r="AD80" s="67">
        <v>0</v>
      </c>
      <c r="AE80" s="67">
        <v>0</v>
      </c>
      <c r="AF80" s="67">
        <v>5</v>
      </c>
      <c r="AG80" s="68">
        <v>0</v>
      </c>
      <c r="AH80" s="67">
        <v>3</v>
      </c>
      <c r="AI80" s="67">
        <v>20</v>
      </c>
      <c r="AJ80" s="68">
        <v>7</v>
      </c>
      <c r="AK80" s="67">
        <v>2</v>
      </c>
      <c r="AL80" s="67">
        <v>346</v>
      </c>
      <c r="AM80" s="68">
        <v>141</v>
      </c>
      <c r="AN80" s="67">
        <v>169</v>
      </c>
      <c r="AO80" s="67">
        <v>0</v>
      </c>
      <c r="AP80" s="67">
        <v>0</v>
      </c>
      <c r="AQ80" s="67">
        <v>6</v>
      </c>
      <c r="AR80" s="68">
        <v>0</v>
      </c>
      <c r="AS80" s="67">
        <v>3</v>
      </c>
      <c r="AT80" s="68">
        <v>0</v>
      </c>
      <c r="AU80" s="67">
        <v>3</v>
      </c>
      <c r="AV80" s="67">
        <v>0</v>
      </c>
      <c r="AW80" s="67">
        <v>0</v>
      </c>
      <c r="AX80" s="67">
        <v>0</v>
      </c>
      <c r="AY80" s="67">
        <v>236</v>
      </c>
      <c r="AZ80" s="68">
        <v>0</v>
      </c>
      <c r="BA80" s="67">
        <v>2</v>
      </c>
      <c r="BB80" s="67">
        <v>36</v>
      </c>
      <c r="BC80" s="68">
        <v>2</v>
      </c>
      <c r="BD80" s="69">
        <v>7</v>
      </c>
      <c r="BE80" s="67">
        <v>1621</v>
      </c>
      <c r="BF80" s="67">
        <v>53</v>
      </c>
      <c r="BG80" s="67">
        <v>263</v>
      </c>
      <c r="BH80" s="67">
        <v>11</v>
      </c>
      <c r="BI80" s="67">
        <v>51</v>
      </c>
      <c r="BJ80" s="67">
        <v>12</v>
      </c>
      <c r="BK80" s="68">
        <v>55</v>
      </c>
      <c r="BL80" s="67">
        <v>261</v>
      </c>
      <c r="BM80" s="67">
        <v>4</v>
      </c>
      <c r="BN80" s="67">
        <v>0</v>
      </c>
      <c r="BO80" s="67">
        <v>22</v>
      </c>
      <c r="BP80" s="67">
        <v>5</v>
      </c>
      <c r="BQ80" s="68">
        <v>1350</v>
      </c>
      <c r="BR80" s="67">
        <v>181</v>
      </c>
      <c r="BS80" s="69">
        <v>23</v>
      </c>
      <c r="BT80" s="67">
        <v>35659</v>
      </c>
      <c r="BU80" s="67">
        <v>850</v>
      </c>
      <c r="BV80" s="68">
        <v>116</v>
      </c>
      <c r="BW80" s="67">
        <v>2</v>
      </c>
      <c r="BX80" s="67">
        <v>1</v>
      </c>
      <c r="BY80" s="67">
        <v>0</v>
      </c>
      <c r="BZ80" s="68">
        <v>162</v>
      </c>
      <c r="CA80" s="67">
        <v>2544</v>
      </c>
      <c r="CB80" s="67">
        <v>0</v>
      </c>
      <c r="CC80" s="68">
        <v>822</v>
      </c>
      <c r="CD80" s="67">
        <v>0</v>
      </c>
      <c r="CE80" s="67">
        <v>0</v>
      </c>
      <c r="CF80" s="69">
        <v>0</v>
      </c>
      <c r="CG80" s="159">
        <f t="shared" si="6"/>
        <v>45355</v>
      </c>
      <c r="CH80" s="70">
        <v>396048</v>
      </c>
      <c r="CI80" s="71">
        <v>2707959</v>
      </c>
      <c r="CJ80" s="70">
        <v>77579</v>
      </c>
      <c r="CK80" s="66">
        <v>299</v>
      </c>
      <c r="CL80" s="70">
        <v>0</v>
      </c>
      <c r="CM80" s="70">
        <v>0</v>
      </c>
      <c r="CN80" s="71">
        <v>65118</v>
      </c>
      <c r="CO80" s="159">
        <f t="shared" si="7"/>
        <v>3247003</v>
      </c>
      <c r="CP80" s="121">
        <f t="shared" si="8"/>
        <v>3292358</v>
      </c>
      <c r="CQ80" s="128"/>
    </row>
    <row r="81" spans="1:95" x14ac:dyDescent="0.2">
      <c r="A81" s="26" t="s">
        <v>83</v>
      </c>
      <c r="B81" s="145" t="s">
        <v>171</v>
      </c>
      <c r="C81" s="37">
        <v>14121</v>
      </c>
      <c r="D81" s="38">
        <v>2619</v>
      </c>
      <c r="E81" s="64">
        <v>0</v>
      </c>
      <c r="F81" s="40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64">
        <v>0</v>
      </c>
      <c r="AC81" s="90">
        <v>0</v>
      </c>
      <c r="AD81" s="38">
        <v>0</v>
      </c>
      <c r="AE81" s="38">
        <v>0</v>
      </c>
      <c r="AF81" s="38">
        <v>0</v>
      </c>
      <c r="AG81" s="64">
        <v>0</v>
      </c>
      <c r="AH81" s="38">
        <v>0</v>
      </c>
      <c r="AI81" s="38">
        <v>0</v>
      </c>
      <c r="AJ81" s="64">
        <v>1</v>
      </c>
      <c r="AK81" s="38">
        <v>0</v>
      </c>
      <c r="AL81" s="38">
        <v>0</v>
      </c>
      <c r="AM81" s="64">
        <v>0</v>
      </c>
      <c r="AN81" s="38">
        <v>0</v>
      </c>
      <c r="AO81" s="38">
        <v>0</v>
      </c>
      <c r="AP81" s="38">
        <v>0</v>
      </c>
      <c r="AQ81" s="38">
        <v>0</v>
      </c>
      <c r="AR81" s="64">
        <v>0</v>
      </c>
      <c r="AS81" s="38">
        <v>6485</v>
      </c>
      <c r="AT81" s="64"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64">
        <v>0</v>
      </c>
      <c r="BA81" s="38">
        <v>0</v>
      </c>
      <c r="BB81" s="38">
        <v>0</v>
      </c>
      <c r="BC81" s="64">
        <v>0</v>
      </c>
      <c r="BD81" s="65">
        <v>0</v>
      </c>
      <c r="BE81" s="38">
        <v>0</v>
      </c>
      <c r="BF81" s="38">
        <v>0</v>
      </c>
      <c r="BG81" s="38">
        <v>0</v>
      </c>
      <c r="BH81" s="38">
        <v>0</v>
      </c>
      <c r="BI81" s="38">
        <v>0</v>
      </c>
      <c r="BJ81" s="38">
        <v>0</v>
      </c>
      <c r="BK81" s="64">
        <v>0</v>
      </c>
      <c r="BL81" s="38">
        <v>0</v>
      </c>
      <c r="BM81" s="38">
        <v>0</v>
      </c>
      <c r="BN81" s="38">
        <v>0</v>
      </c>
      <c r="BO81" s="38">
        <v>0</v>
      </c>
      <c r="BP81" s="38">
        <v>0</v>
      </c>
      <c r="BQ81" s="64">
        <v>0</v>
      </c>
      <c r="BR81" s="38">
        <v>772</v>
      </c>
      <c r="BS81" s="65">
        <v>0</v>
      </c>
      <c r="BT81" s="38">
        <v>46881</v>
      </c>
      <c r="BU81" s="38">
        <v>12579</v>
      </c>
      <c r="BV81" s="64">
        <v>12203</v>
      </c>
      <c r="BW81" s="38">
        <v>0</v>
      </c>
      <c r="BX81" s="38">
        <v>0</v>
      </c>
      <c r="BY81" s="38">
        <v>0</v>
      </c>
      <c r="BZ81" s="64">
        <v>5873</v>
      </c>
      <c r="CA81" s="38">
        <v>1082</v>
      </c>
      <c r="CB81" s="38">
        <v>0</v>
      </c>
      <c r="CC81" s="64">
        <v>0</v>
      </c>
      <c r="CD81" s="38">
        <v>0</v>
      </c>
      <c r="CE81" s="38">
        <v>0</v>
      </c>
      <c r="CF81" s="65">
        <v>0</v>
      </c>
      <c r="CG81" s="157">
        <f t="shared" si="6"/>
        <v>102616</v>
      </c>
      <c r="CH81" s="40">
        <v>113891</v>
      </c>
      <c r="CI81" s="39">
        <v>269639</v>
      </c>
      <c r="CJ81" s="40">
        <v>49390</v>
      </c>
      <c r="CK81" s="37">
        <v>0</v>
      </c>
      <c r="CL81" s="40">
        <v>0</v>
      </c>
      <c r="CM81" s="40">
        <v>0</v>
      </c>
      <c r="CN81" s="39">
        <v>2202</v>
      </c>
      <c r="CO81" s="157">
        <f t="shared" si="7"/>
        <v>435122</v>
      </c>
      <c r="CP81" s="121">
        <f t="shared" si="8"/>
        <v>537738</v>
      </c>
      <c r="CQ81" s="128"/>
    </row>
    <row r="82" spans="1:95" x14ac:dyDescent="0.2">
      <c r="A82" s="26" t="s">
        <v>84</v>
      </c>
      <c r="B82" s="145" t="s">
        <v>172</v>
      </c>
      <c r="C82" s="37">
        <v>0</v>
      </c>
      <c r="D82" s="38">
        <v>0</v>
      </c>
      <c r="E82" s="64">
        <v>0</v>
      </c>
      <c r="F82" s="40">
        <v>0</v>
      </c>
      <c r="G82" s="38">
        <v>0</v>
      </c>
      <c r="H82" s="38">
        <v>0</v>
      </c>
      <c r="I82" s="38">
        <v>0</v>
      </c>
      <c r="J82" s="38">
        <v>35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205</v>
      </c>
      <c r="W82" s="38">
        <v>0</v>
      </c>
      <c r="X82" s="38">
        <v>0</v>
      </c>
      <c r="Y82" s="38">
        <v>0</v>
      </c>
      <c r="Z82" s="38">
        <v>0</v>
      </c>
      <c r="AA82" s="38">
        <v>3562</v>
      </c>
      <c r="AB82" s="64">
        <v>0</v>
      </c>
      <c r="AC82" s="90">
        <v>0</v>
      </c>
      <c r="AD82" s="38">
        <v>0</v>
      </c>
      <c r="AE82" s="38">
        <v>0</v>
      </c>
      <c r="AF82" s="38">
        <v>0</v>
      </c>
      <c r="AG82" s="64">
        <v>0</v>
      </c>
      <c r="AH82" s="38">
        <v>0</v>
      </c>
      <c r="AI82" s="38">
        <v>0</v>
      </c>
      <c r="AJ82" s="64">
        <v>0</v>
      </c>
      <c r="AK82" s="38">
        <v>0</v>
      </c>
      <c r="AL82" s="38">
        <v>0</v>
      </c>
      <c r="AM82" s="64">
        <v>0</v>
      </c>
      <c r="AN82" s="38">
        <v>0</v>
      </c>
      <c r="AO82" s="38">
        <v>0</v>
      </c>
      <c r="AP82" s="38">
        <v>0</v>
      </c>
      <c r="AQ82" s="38">
        <v>0</v>
      </c>
      <c r="AR82" s="64">
        <v>0</v>
      </c>
      <c r="AS82" s="38">
        <v>0</v>
      </c>
      <c r="AT82" s="64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64">
        <v>0</v>
      </c>
      <c r="BA82" s="38">
        <v>80</v>
      </c>
      <c r="BB82" s="38">
        <v>0</v>
      </c>
      <c r="BC82" s="64">
        <v>745</v>
      </c>
      <c r="BD82" s="65">
        <v>0</v>
      </c>
      <c r="BE82" s="38">
        <v>0</v>
      </c>
      <c r="BF82" s="38">
        <v>0</v>
      </c>
      <c r="BG82" s="38">
        <v>0</v>
      </c>
      <c r="BH82" s="38">
        <v>0</v>
      </c>
      <c r="BI82" s="38">
        <v>0</v>
      </c>
      <c r="BJ82" s="38">
        <v>0</v>
      </c>
      <c r="BK82" s="64">
        <v>0</v>
      </c>
      <c r="BL82" s="38">
        <v>0</v>
      </c>
      <c r="BM82" s="38">
        <v>0</v>
      </c>
      <c r="BN82" s="38">
        <v>0</v>
      </c>
      <c r="BO82" s="38">
        <v>0</v>
      </c>
      <c r="BP82" s="38">
        <v>0</v>
      </c>
      <c r="BQ82" s="64">
        <v>0</v>
      </c>
      <c r="BR82" s="38">
        <v>11122</v>
      </c>
      <c r="BS82" s="65">
        <v>3721</v>
      </c>
      <c r="BT82" s="38">
        <v>61</v>
      </c>
      <c r="BU82" s="38">
        <v>2703</v>
      </c>
      <c r="BV82" s="64">
        <v>37674</v>
      </c>
      <c r="BW82" s="38">
        <v>0</v>
      </c>
      <c r="BX82" s="38">
        <v>0</v>
      </c>
      <c r="BY82" s="38">
        <v>0</v>
      </c>
      <c r="BZ82" s="64">
        <v>136</v>
      </c>
      <c r="CA82" s="38">
        <v>3221</v>
      </c>
      <c r="CB82" s="38">
        <v>0</v>
      </c>
      <c r="CC82" s="64">
        <v>0</v>
      </c>
      <c r="CD82" s="38">
        <v>0</v>
      </c>
      <c r="CE82" s="38">
        <v>0</v>
      </c>
      <c r="CF82" s="65">
        <v>0</v>
      </c>
      <c r="CG82" s="157">
        <f t="shared" si="6"/>
        <v>63265</v>
      </c>
      <c r="CH82" s="40">
        <v>52528</v>
      </c>
      <c r="CI82" s="39">
        <v>75488</v>
      </c>
      <c r="CJ82" s="40">
        <v>38657</v>
      </c>
      <c r="CK82" s="37">
        <v>35</v>
      </c>
      <c r="CL82" s="40">
        <v>0</v>
      </c>
      <c r="CM82" s="40">
        <v>0</v>
      </c>
      <c r="CN82" s="39">
        <v>0</v>
      </c>
      <c r="CO82" s="157">
        <f t="shared" si="7"/>
        <v>166708</v>
      </c>
      <c r="CP82" s="121">
        <f t="shared" si="8"/>
        <v>229973</v>
      </c>
      <c r="CQ82" s="128"/>
    </row>
    <row r="83" spans="1:95" x14ac:dyDescent="0.2">
      <c r="A83" s="25" t="s">
        <v>85</v>
      </c>
      <c r="B83" s="146" t="s">
        <v>173</v>
      </c>
      <c r="C83" s="66">
        <v>0</v>
      </c>
      <c r="D83" s="67">
        <v>0</v>
      </c>
      <c r="E83" s="68">
        <v>0</v>
      </c>
      <c r="F83" s="70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67">
        <v>0</v>
      </c>
      <c r="W83" s="67">
        <v>0</v>
      </c>
      <c r="X83" s="67">
        <v>0</v>
      </c>
      <c r="Y83" s="67">
        <v>0</v>
      </c>
      <c r="Z83" s="67">
        <v>0</v>
      </c>
      <c r="AA83" s="67">
        <v>127</v>
      </c>
      <c r="AB83" s="68">
        <v>0</v>
      </c>
      <c r="AC83" s="158">
        <v>0</v>
      </c>
      <c r="AD83" s="67">
        <v>0</v>
      </c>
      <c r="AE83" s="67">
        <v>0</v>
      </c>
      <c r="AF83" s="67">
        <v>0</v>
      </c>
      <c r="AG83" s="68">
        <v>0</v>
      </c>
      <c r="AH83" s="67">
        <v>0</v>
      </c>
      <c r="AI83" s="67">
        <v>0</v>
      </c>
      <c r="AJ83" s="68">
        <v>0</v>
      </c>
      <c r="AK83" s="67">
        <v>0</v>
      </c>
      <c r="AL83" s="67">
        <v>3</v>
      </c>
      <c r="AM83" s="68">
        <v>14</v>
      </c>
      <c r="AN83" s="67">
        <v>0</v>
      </c>
      <c r="AO83" s="67">
        <v>0</v>
      </c>
      <c r="AP83" s="67">
        <v>0</v>
      </c>
      <c r="AQ83" s="67">
        <v>0</v>
      </c>
      <c r="AR83" s="68">
        <v>0</v>
      </c>
      <c r="AS83" s="67">
        <v>8</v>
      </c>
      <c r="AT83" s="68">
        <v>0</v>
      </c>
      <c r="AU83" s="67">
        <v>0</v>
      </c>
      <c r="AV83" s="67">
        <v>5286</v>
      </c>
      <c r="AW83" s="67">
        <v>0</v>
      </c>
      <c r="AX83" s="67">
        <v>0</v>
      </c>
      <c r="AY83" s="67">
        <v>0</v>
      </c>
      <c r="AZ83" s="68">
        <v>0</v>
      </c>
      <c r="BA83" s="67">
        <v>2</v>
      </c>
      <c r="BB83" s="67">
        <v>0</v>
      </c>
      <c r="BC83" s="68">
        <v>0</v>
      </c>
      <c r="BD83" s="69">
        <v>0</v>
      </c>
      <c r="BE83" s="67">
        <v>0</v>
      </c>
      <c r="BF83" s="67">
        <v>0</v>
      </c>
      <c r="BG83" s="67">
        <v>0</v>
      </c>
      <c r="BH83" s="67">
        <v>0</v>
      </c>
      <c r="BI83" s="67">
        <v>0</v>
      </c>
      <c r="BJ83" s="67">
        <v>0</v>
      </c>
      <c r="BK83" s="68">
        <v>0</v>
      </c>
      <c r="BL83" s="67">
        <v>0</v>
      </c>
      <c r="BM83" s="67">
        <v>0</v>
      </c>
      <c r="BN83" s="67">
        <v>0</v>
      </c>
      <c r="BO83" s="67">
        <v>0</v>
      </c>
      <c r="BP83" s="67">
        <v>3</v>
      </c>
      <c r="BQ83" s="68">
        <v>1281</v>
      </c>
      <c r="BR83" s="67">
        <v>4681</v>
      </c>
      <c r="BS83" s="69">
        <v>734</v>
      </c>
      <c r="BT83" s="67">
        <v>0</v>
      </c>
      <c r="BU83" s="67">
        <v>6</v>
      </c>
      <c r="BV83" s="68">
        <v>1501</v>
      </c>
      <c r="BW83" s="67">
        <v>44607</v>
      </c>
      <c r="BX83" s="67">
        <v>2413</v>
      </c>
      <c r="BY83" s="67">
        <v>0</v>
      </c>
      <c r="BZ83" s="68">
        <v>263</v>
      </c>
      <c r="CA83" s="67">
        <v>6783</v>
      </c>
      <c r="CB83" s="67">
        <v>0</v>
      </c>
      <c r="CC83" s="68">
        <v>0</v>
      </c>
      <c r="CD83" s="67">
        <v>0</v>
      </c>
      <c r="CE83" s="67">
        <v>0</v>
      </c>
      <c r="CF83" s="69">
        <v>0</v>
      </c>
      <c r="CG83" s="159">
        <f t="shared" si="6"/>
        <v>67712</v>
      </c>
      <c r="CH83" s="70">
        <v>14676</v>
      </c>
      <c r="CI83" s="71">
        <v>98862</v>
      </c>
      <c r="CJ83" s="70">
        <v>1191</v>
      </c>
      <c r="CK83" s="66">
        <v>1026</v>
      </c>
      <c r="CL83" s="70">
        <v>0</v>
      </c>
      <c r="CM83" s="70">
        <v>19244</v>
      </c>
      <c r="CN83" s="71">
        <v>4502</v>
      </c>
      <c r="CO83" s="159">
        <f t="shared" si="7"/>
        <v>139501</v>
      </c>
      <c r="CP83" s="120">
        <f t="shared" si="8"/>
        <v>207213</v>
      </c>
      <c r="CQ83" s="128"/>
    </row>
    <row r="84" spans="1:95" x14ac:dyDescent="0.2">
      <c r="A84" s="26" t="s">
        <v>86</v>
      </c>
      <c r="B84" s="145" t="s">
        <v>174</v>
      </c>
      <c r="C84" s="37">
        <v>0</v>
      </c>
      <c r="D84" s="38">
        <v>77</v>
      </c>
      <c r="E84" s="64">
        <v>0</v>
      </c>
      <c r="F84" s="40">
        <v>0</v>
      </c>
      <c r="G84" s="38">
        <v>0</v>
      </c>
      <c r="H84" s="38">
        <v>0</v>
      </c>
      <c r="I84" s="38">
        <v>0</v>
      </c>
      <c r="J84" s="38">
        <v>11</v>
      </c>
      <c r="K84" s="38">
        <v>0</v>
      </c>
      <c r="L84" s="38">
        <v>0</v>
      </c>
      <c r="M84" s="38">
        <v>0</v>
      </c>
      <c r="N84" s="38">
        <v>0</v>
      </c>
      <c r="O84" s="38">
        <v>2</v>
      </c>
      <c r="P84" s="38">
        <v>0</v>
      </c>
      <c r="Q84" s="38">
        <v>0</v>
      </c>
      <c r="R84" s="38">
        <v>20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64">
        <v>0</v>
      </c>
      <c r="AC84" s="90">
        <v>0</v>
      </c>
      <c r="AD84" s="38">
        <v>0</v>
      </c>
      <c r="AE84" s="38">
        <v>0</v>
      </c>
      <c r="AF84" s="38">
        <v>36</v>
      </c>
      <c r="AG84" s="64">
        <v>0</v>
      </c>
      <c r="AH84" s="38">
        <v>0</v>
      </c>
      <c r="AI84" s="38">
        <v>0</v>
      </c>
      <c r="AJ84" s="64">
        <v>0</v>
      </c>
      <c r="AK84" s="38">
        <v>0</v>
      </c>
      <c r="AL84" s="38">
        <v>17</v>
      </c>
      <c r="AM84" s="64">
        <v>1996</v>
      </c>
      <c r="AN84" s="38">
        <v>0</v>
      </c>
      <c r="AO84" s="38">
        <v>0</v>
      </c>
      <c r="AP84" s="38">
        <v>0</v>
      </c>
      <c r="AQ84" s="38">
        <v>0</v>
      </c>
      <c r="AR84" s="64">
        <v>18</v>
      </c>
      <c r="AS84" s="38">
        <v>0</v>
      </c>
      <c r="AT84" s="64">
        <v>63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64">
        <v>0</v>
      </c>
      <c r="BA84" s="38">
        <v>50</v>
      </c>
      <c r="BB84" s="38">
        <v>53</v>
      </c>
      <c r="BC84" s="64">
        <v>30</v>
      </c>
      <c r="BD84" s="65">
        <v>1</v>
      </c>
      <c r="BE84" s="38">
        <v>0</v>
      </c>
      <c r="BF84" s="38">
        <v>102</v>
      </c>
      <c r="BG84" s="38">
        <v>0</v>
      </c>
      <c r="BH84" s="38">
        <v>86</v>
      </c>
      <c r="BI84" s="38">
        <v>0</v>
      </c>
      <c r="BJ84" s="38">
        <v>0</v>
      </c>
      <c r="BK84" s="64">
        <v>0</v>
      </c>
      <c r="BL84" s="38">
        <v>0</v>
      </c>
      <c r="BM84" s="38">
        <v>2</v>
      </c>
      <c r="BN84" s="38">
        <v>0</v>
      </c>
      <c r="BO84" s="38">
        <v>0</v>
      </c>
      <c r="BP84" s="38">
        <v>2</v>
      </c>
      <c r="BQ84" s="64">
        <v>0</v>
      </c>
      <c r="BR84" s="38">
        <v>1573</v>
      </c>
      <c r="BS84" s="65">
        <v>486</v>
      </c>
      <c r="BT84" s="38">
        <v>29</v>
      </c>
      <c r="BU84" s="38">
        <v>11</v>
      </c>
      <c r="BV84" s="64">
        <v>233</v>
      </c>
      <c r="BW84" s="38">
        <v>1660</v>
      </c>
      <c r="BX84" s="38">
        <v>23457</v>
      </c>
      <c r="BY84" s="38">
        <v>79</v>
      </c>
      <c r="BZ84" s="64">
        <v>36</v>
      </c>
      <c r="CA84" s="38">
        <v>886</v>
      </c>
      <c r="CB84" s="38">
        <v>0</v>
      </c>
      <c r="CC84" s="64">
        <v>4</v>
      </c>
      <c r="CD84" s="38">
        <v>0</v>
      </c>
      <c r="CE84" s="38">
        <v>0</v>
      </c>
      <c r="CF84" s="65">
        <v>0</v>
      </c>
      <c r="CG84" s="157">
        <f t="shared" si="6"/>
        <v>31020</v>
      </c>
      <c r="CH84" s="40">
        <v>2725</v>
      </c>
      <c r="CI84" s="39">
        <v>185640</v>
      </c>
      <c r="CJ84" s="40">
        <v>1187</v>
      </c>
      <c r="CK84" s="37">
        <v>1225</v>
      </c>
      <c r="CL84" s="40">
        <v>0</v>
      </c>
      <c r="CM84" s="40">
        <v>0</v>
      </c>
      <c r="CN84" s="39">
        <v>8405</v>
      </c>
      <c r="CO84" s="157">
        <f t="shared" si="7"/>
        <v>199182</v>
      </c>
      <c r="CP84" s="121">
        <f t="shared" si="8"/>
        <v>230202</v>
      </c>
      <c r="CQ84" s="128"/>
    </row>
    <row r="85" spans="1:95" x14ac:dyDescent="0.2">
      <c r="A85" s="26" t="s">
        <v>87</v>
      </c>
      <c r="B85" s="145" t="s">
        <v>175</v>
      </c>
      <c r="C85" s="37">
        <v>0</v>
      </c>
      <c r="D85" s="38">
        <v>0</v>
      </c>
      <c r="E85" s="64">
        <v>0</v>
      </c>
      <c r="F85" s="40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0</v>
      </c>
      <c r="AB85" s="64">
        <v>0</v>
      </c>
      <c r="AC85" s="90">
        <v>0</v>
      </c>
      <c r="AD85" s="38">
        <v>0</v>
      </c>
      <c r="AE85" s="38">
        <v>0</v>
      </c>
      <c r="AF85" s="38">
        <v>0</v>
      </c>
      <c r="AG85" s="64">
        <v>0</v>
      </c>
      <c r="AH85" s="38">
        <v>0</v>
      </c>
      <c r="AI85" s="38">
        <v>0</v>
      </c>
      <c r="AJ85" s="64">
        <v>38</v>
      </c>
      <c r="AK85" s="38">
        <v>0</v>
      </c>
      <c r="AL85" s="38">
        <v>0</v>
      </c>
      <c r="AM85" s="64">
        <v>13992</v>
      </c>
      <c r="AN85" s="38">
        <v>0</v>
      </c>
      <c r="AO85" s="38">
        <v>0</v>
      </c>
      <c r="AP85" s="38">
        <v>0</v>
      </c>
      <c r="AQ85" s="38">
        <v>0</v>
      </c>
      <c r="AR85" s="64">
        <v>0</v>
      </c>
      <c r="AS85" s="38">
        <v>0</v>
      </c>
      <c r="AT85" s="64">
        <v>438</v>
      </c>
      <c r="AU85" s="38">
        <v>0</v>
      </c>
      <c r="AV85" s="38">
        <v>0</v>
      </c>
      <c r="AW85" s="38">
        <v>0</v>
      </c>
      <c r="AX85" s="38">
        <v>0</v>
      </c>
      <c r="AY85" s="38">
        <v>0</v>
      </c>
      <c r="AZ85" s="64">
        <v>0</v>
      </c>
      <c r="BA85" s="38">
        <v>0</v>
      </c>
      <c r="BB85" s="38">
        <v>0</v>
      </c>
      <c r="BC85" s="64">
        <v>0</v>
      </c>
      <c r="BD85" s="65">
        <v>156508</v>
      </c>
      <c r="BE85" s="38">
        <v>0</v>
      </c>
      <c r="BF85" s="38">
        <v>845</v>
      </c>
      <c r="BG85" s="38">
        <v>0</v>
      </c>
      <c r="BH85" s="38">
        <v>0</v>
      </c>
      <c r="BI85" s="38">
        <v>0</v>
      </c>
      <c r="BJ85" s="38">
        <v>0</v>
      </c>
      <c r="BK85" s="64">
        <v>0</v>
      </c>
      <c r="BL85" s="38">
        <v>0</v>
      </c>
      <c r="BM85" s="38">
        <v>0</v>
      </c>
      <c r="BN85" s="38">
        <v>0</v>
      </c>
      <c r="BO85" s="38">
        <v>0</v>
      </c>
      <c r="BP85" s="38">
        <v>0</v>
      </c>
      <c r="BQ85" s="64">
        <v>0</v>
      </c>
      <c r="BR85" s="38">
        <v>0</v>
      </c>
      <c r="BS85" s="65">
        <v>0</v>
      </c>
      <c r="BT85" s="38">
        <v>0</v>
      </c>
      <c r="BU85" s="38">
        <v>0</v>
      </c>
      <c r="BV85" s="64">
        <v>0</v>
      </c>
      <c r="BW85" s="38">
        <v>0</v>
      </c>
      <c r="BX85" s="38">
        <v>55</v>
      </c>
      <c r="BY85" s="38">
        <v>277667</v>
      </c>
      <c r="BZ85" s="64">
        <v>117438</v>
      </c>
      <c r="CA85" s="38">
        <v>0</v>
      </c>
      <c r="CB85" s="38">
        <v>0</v>
      </c>
      <c r="CC85" s="64">
        <v>0</v>
      </c>
      <c r="CD85" s="38">
        <v>0</v>
      </c>
      <c r="CE85" s="38">
        <v>0</v>
      </c>
      <c r="CF85" s="65">
        <v>0</v>
      </c>
      <c r="CG85" s="157">
        <f t="shared" si="6"/>
        <v>566981</v>
      </c>
      <c r="CH85" s="40">
        <v>1428195</v>
      </c>
      <c r="CI85" s="39">
        <v>0</v>
      </c>
      <c r="CJ85" s="40">
        <v>0</v>
      </c>
      <c r="CK85" s="37">
        <v>122</v>
      </c>
      <c r="CL85" s="40">
        <v>0</v>
      </c>
      <c r="CM85" s="40">
        <v>0</v>
      </c>
      <c r="CN85" s="39">
        <v>70719</v>
      </c>
      <c r="CO85" s="157">
        <f t="shared" si="7"/>
        <v>1499036</v>
      </c>
      <c r="CP85" s="121">
        <f t="shared" si="8"/>
        <v>2066017</v>
      </c>
      <c r="CQ85" s="128"/>
    </row>
    <row r="86" spans="1:95" x14ac:dyDescent="0.2">
      <c r="A86" s="26" t="s">
        <v>88</v>
      </c>
      <c r="B86" s="145" t="s">
        <v>176</v>
      </c>
      <c r="C86" s="37">
        <v>548</v>
      </c>
      <c r="D86" s="38">
        <v>3</v>
      </c>
      <c r="E86" s="64">
        <v>0</v>
      </c>
      <c r="F86" s="40">
        <v>0</v>
      </c>
      <c r="G86" s="38">
        <v>23</v>
      </c>
      <c r="H86" s="38">
        <v>0</v>
      </c>
      <c r="I86" s="38">
        <v>0</v>
      </c>
      <c r="J86" s="38">
        <v>0</v>
      </c>
      <c r="K86" s="38">
        <v>0</v>
      </c>
      <c r="L86" s="38">
        <v>130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1</v>
      </c>
      <c r="S86" s="38">
        <v>0</v>
      </c>
      <c r="T86" s="38">
        <v>0</v>
      </c>
      <c r="U86" s="38">
        <v>0</v>
      </c>
      <c r="V86" s="38">
        <v>0</v>
      </c>
      <c r="W86" s="38">
        <v>3</v>
      </c>
      <c r="X86" s="38">
        <v>39</v>
      </c>
      <c r="Y86" s="38">
        <v>0</v>
      </c>
      <c r="Z86" s="38">
        <v>0</v>
      </c>
      <c r="AA86" s="38">
        <v>61</v>
      </c>
      <c r="AB86" s="64">
        <v>0</v>
      </c>
      <c r="AC86" s="90">
        <v>46</v>
      </c>
      <c r="AD86" s="38">
        <v>0</v>
      </c>
      <c r="AE86" s="38">
        <v>0</v>
      </c>
      <c r="AF86" s="38">
        <v>686</v>
      </c>
      <c r="AG86" s="64">
        <v>0</v>
      </c>
      <c r="AH86" s="38">
        <v>478</v>
      </c>
      <c r="AI86" s="38">
        <v>12</v>
      </c>
      <c r="AJ86" s="64">
        <v>0</v>
      </c>
      <c r="AK86" s="38">
        <v>53</v>
      </c>
      <c r="AL86" s="38">
        <v>77</v>
      </c>
      <c r="AM86" s="64">
        <v>14</v>
      </c>
      <c r="AN86" s="38">
        <v>3</v>
      </c>
      <c r="AO86" s="38">
        <v>0</v>
      </c>
      <c r="AP86" s="38">
        <v>0</v>
      </c>
      <c r="AQ86" s="38">
        <v>0</v>
      </c>
      <c r="AR86" s="64">
        <v>0</v>
      </c>
      <c r="AS86" s="38">
        <v>587</v>
      </c>
      <c r="AT86" s="64">
        <v>114</v>
      </c>
      <c r="AU86" s="38">
        <v>833</v>
      </c>
      <c r="AV86" s="38">
        <v>0</v>
      </c>
      <c r="AW86" s="38">
        <v>0</v>
      </c>
      <c r="AX86" s="38">
        <v>362</v>
      </c>
      <c r="AY86" s="38">
        <v>30</v>
      </c>
      <c r="AZ86" s="64">
        <v>30</v>
      </c>
      <c r="BA86" s="38">
        <v>10</v>
      </c>
      <c r="BB86" s="38">
        <v>12</v>
      </c>
      <c r="BC86" s="64">
        <v>100</v>
      </c>
      <c r="BD86" s="65">
        <v>1707</v>
      </c>
      <c r="BE86" s="38">
        <v>49</v>
      </c>
      <c r="BF86" s="38">
        <v>8</v>
      </c>
      <c r="BG86" s="38">
        <v>0</v>
      </c>
      <c r="BH86" s="38">
        <v>63</v>
      </c>
      <c r="BI86" s="38">
        <v>503</v>
      </c>
      <c r="BJ86" s="38">
        <v>1067</v>
      </c>
      <c r="BK86" s="64">
        <v>0</v>
      </c>
      <c r="BL86" s="38">
        <v>1212</v>
      </c>
      <c r="BM86" s="38">
        <v>0</v>
      </c>
      <c r="BN86" s="38">
        <v>0</v>
      </c>
      <c r="BO86" s="38">
        <v>5</v>
      </c>
      <c r="BP86" s="38">
        <v>19</v>
      </c>
      <c r="BQ86" s="64">
        <v>52</v>
      </c>
      <c r="BR86" s="38">
        <v>12607</v>
      </c>
      <c r="BS86" s="65">
        <v>5293</v>
      </c>
      <c r="BT86" s="38">
        <v>280</v>
      </c>
      <c r="BU86" s="38">
        <v>374</v>
      </c>
      <c r="BV86" s="64">
        <v>961</v>
      </c>
      <c r="BW86" s="38">
        <v>5822</v>
      </c>
      <c r="BX86" s="38">
        <v>200</v>
      </c>
      <c r="BY86" s="38">
        <v>7</v>
      </c>
      <c r="BZ86" s="64">
        <v>95265</v>
      </c>
      <c r="CA86" s="38">
        <v>11456</v>
      </c>
      <c r="CB86" s="38">
        <v>0</v>
      </c>
      <c r="CC86" s="64">
        <v>1178</v>
      </c>
      <c r="CD86" s="38">
        <v>0</v>
      </c>
      <c r="CE86" s="38">
        <v>0</v>
      </c>
      <c r="CF86" s="65">
        <v>0</v>
      </c>
      <c r="CG86" s="157">
        <f t="shared" si="6"/>
        <v>142383</v>
      </c>
      <c r="CH86" s="40">
        <v>225076</v>
      </c>
      <c r="CI86" s="39">
        <v>31271</v>
      </c>
      <c r="CJ86" s="40">
        <v>46165</v>
      </c>
      <c r="CK86" s="37">
        <v>0</v>
      </c>
      <c r="CL86" s="40">
        <v>0</v>
      </c>
      <c r="CM86" s="40">
        <v>0</v>
      </c>
      <c r="CN86" s="39">
        <v>41053</v>
      </c>
      <c r="CO86" s="157">
        <f t="shared" si="7"/>
        <v>343565</v>
      </c>
      <c r="CP86" s="121">
        <f t="shared" si="8"/>
        <v>485948</v>
      </c>
      <c r="CQ86" s="128"/>
    </row>
    <row r="87" spans="1:95" x14ac:dyDescent="0.2">
      <c r="A87" s="25" t="s">
        <v>89</v>
      </c>
      <c r="B87" s="146" t="s">
        <v>177</v>
      </c>
      <c r="C87" s="66">
        <v>1206</v>
      </c>
      <c r="D87" s="67">
        <v>0</v>
      </c>
      <c r="E87" s="68">
        <v>0</v>
      </c>
      <c r="F87" s="70">
        <v>226</v>
      </c>
      <c r="G87" s="67">
        <v>764</v>
      </c>
      <c r="H87" s="67">
        <v>84</v>
      </c>
      <c r="I87" s="67">
        <v>349</v>
      </c>
      <c r="J87" s="67">
        <v>0</v>
      </c>
      <c r="K87" s="67">
        <v>153</v>
      </c>
      <c r="L87" s="67">
        <v>2374</v>
      </c>
      <c r="M87" s="67">
        <v>2019</v>
      </c>
      <c r="N87" s="67">
        <v>0</v>
      </c>
      <c r="O87" s="67">
        <v>178</v>
      </c>
      <c r="P87" s="67">
        <v>0</v>
      </c>
      <c r="Q87" s="67">
        <v>1555</v>
      </c>
      <c r="R87" s="67">
        <v>628</v>
      </c>
      <c r="S87" s="67">
        <v>2275</v>
      </c>
      <c r="T87" s="67">
        <v>2801</v>
      </c>
      <c r="U87" s="67">
        <v>13</v>
      </c>
      <c r="V87" s="67">
        <v>166</v>
      </c>
      <c r="W87" s="67">
        <v>12067</v>
      </c>
      <c r="X87" s="67">
        <v>701</v>
      </c>
      <c r="Y87" s="67">
        <v>0</v>
      </c>
      <c r="Z87" s="67">
        <v>0</v>
      </c>
      <c r="AA87" s="67">
        <v>261</v>
      </c>
      <c r="AB87" s="68">
        <v>693</v>
      </c>
      <c r="AC87" s="158">
        <v>954</v>
      </c>
      <c r="AD87" s="67">
        <v>285</v>
      </c>
      <c r="AE87" s="67">
        <v>0</v>
      </c>
      <c r="AF87" s="67">
        <v>235</v>
      </c>
      <c r="AG87" s="68">
        <v>0</v>
      </c>
      <c r="AH87" s="67">
        <v>2003</v>
      </c>
      <c r="AI87" s="67">
        <v>169</v>
      </c>
      <c r="AJ87" s="68">
        <v>556</v>
      </c>
      <c r="AK87" s="67">
        <v>758</v>
      </c>
      <c r="AL87" s="67">
        <v>6905</v>
      </c>
      <c r="AM87" s="68">
        <v>3900</v>
      </c>
      <c r="AN87" s="67">
        <v>3</v>
      </c>
      <c r="AO87" s="67">
        <v>0</v>
      </c>
      <c r="AP87" s="67">
        <v>0</v>
      </c>
      <c r="AQ87" s="67">
        <v>0</v>
      </c>
      <c r="AR87" s="68">
        <v>3473</v>
      </c>
      <c r="AS87" s="67">
        <v>8</v>
      </c>
      <c r="AT87" s="68">
        <v>0</v>
      </c>
      <c r="AU87" s="67">
        <v>0</v>
      </c>
      <c r="AV87" s="67">
        <v>0</v>
      </c>
      <c r="AW87" s="67">
        <v>0</v>
      </c>
      <c r="AX87" s="67">
        <v>57</v>
      </c>
      <c r="AY87" s="67">
        <v>240</v>
      </c>
      <c r="AZ87" s="68">
        <v>0</v>
      </c>
      <c r="BA87" s="67">
        <v>2012</v>
      </c>
      <c r="BB87" s="67">
        <v>1685</v>
      </c>
      <c r="BC87" s="68">
        <v>18</v>
      </c>
      <c r="BD87" s="69">
        <v>1056</v>
      </c>
      <c r="BE87" s="67">
        <v>1273</v>
      </c>
      <c r="BF87" s="67">
        <v>595</v>
      </c>
      <c r="BG87" s="67">
        <v>7</v>
      </c>
      <c r="BH87" s="67">
        <v>14</v>
      </c>
      <c r="BI87" s="67">
        <v>0</v>
      </c>
      <c r="BJ87" s="67">
        <v>0</v>
      </c>
      <c r="BK87" s="68">
        <v>0</v>
      </c>
      <c r="BL87" s="67">
        <v>0</v>
      </c>
      <c r="BM87" s="67">
        <v>0</v>
      </c>
      <c r="BN87" s="67">
        <v>0</v>
      </c>
      <c r="BO87" s="67">
        <v>42</v>
      </c>
      <c r="BP87" s="67">
        <v>0</v>
      </c>
      <c r="BQ87" s="68">
        <v>0</v>
      </c>
      <c r="BR87" s="67">
        <v>1118</v>
      </c>
      <c r="BS87" s="69">
        <v>844</v>
      </c>
      <c r="BT87" s="67">
        <v>8912</v>
      </c>
      <c r="BU87" s="67">
        <v>87</v>
      </c>
      <c r="BV87" s="68">
        <v>74</v>
      </c>
      <c r="BW87" s="67">
        <v>338</v>
      </c>
      <c r="BX87" s="67">
        <v>0</v>
      </c>
      <c r="BY87" s="67">
        <v>0</v>
      </c>
      <c r="BZ87" s="68">
        <v>7</v>
      </c>
      <c r="CA87" s="67">
        <v>1254</v>
      </c>
      <c r="CB87" s="67">
        <v>9</v>
      </c>
      <c r="CC87" s="68">
        <v>0</v>
      </c>
      <c r="CD87" s="67">
        <v>0</v>
      </c>
      <c r="CE87" s="67">
        <v>0</v>
      </c>
      <c r="CF87" s="69">
        <v>0</v>
      </c>
      <c r="CG87" s="159">
        <f t="shared" si="6"/>
        <v>67404</v>
      </c>
      <c r="CH87" s="70">
        <v>0</v>
      </c>
      <c r="CI87" s="71">
        <v>535</v>
      </c>
      <c r="CJ87" s="70">
        <v>187699</v>
      </c>
      <c r="CK87" s="66">
        <v>0</v>
      </c>
      <c r="CL87" s="70">
        <v>0</v>
      </c>
      <c r="CM87" s="70">
        <v>0</v>
      </c>
      <c r="CN87" s="71">
        <v>0</v>
      </c>
      <c r="CO87" s="159">
        <f t="shared" si="7"/>
        <v>188234</v>
      </c>
      <c r="CP87" s="120">
        <f t="shared" si="8"/>
        <v>255638</v>
      </c>
      <c r="CQ87" s="128"/>
    </row>
    <row r="88" spans="1:95" x14ac:dyDescent="0.2">
      <c r="A88" s="26" t="s">
        <v>90</v>
      </c>
      <c r="B88" s="145" t="s">
        <v>178</v>
      </c>
      <c r="C88" s="37">
        <v>7</v>
      </c>
      <c r="D88" s="38">
        <v>2</v>
      </c>
      <c r="E88" s="64">
        <v>0</v>
      </c>
      <c r="F88" s="40">
        <v>0</v>
      </c>
      <c r="G88" s="38">
        <v>7</v>
      </c>
      <c r="H88" s="38">
        <v>0</v>
      </c>
      <c r="I88" s="38">
        <v>1</v>
      </c>
      <c r="J88" s="38">
        <v>0</v>
      </c>
      <c r="K88" s="38">
        <v>3</v>
      </c>
      <c r="L88" s="38">
        <v>2</v>
      </c>
      <c r="M88" s="38">
        <v>0</v>
      </c>
      <c r="N88" s="38">
        <v>0</v>
      </c>
      <c r="O88" s="38">
        <v>0</v>
      </c>
      <c r="P88" s="38">
        <v>0</v>
      </c>
      <c r="Q88" s="38">
        <v>1</v>
      </c>
      <c r="R88" s="38">
        <v>0</v>
      </c>
      <c r="S88" s="38">
        <v>0</v>
      </c>
      <c r="T88" s="38">
        <v>7</v>
      </c>
      <c r="U88" s="38">
        <v>0</v>
      </c>
      <c r="V88" s="38">
        <v>2</v>
      </c>
      <c r="W88" s="38">
        <v>1</v>
      </c>
      <c r="X88" s="38">
        <v>6</v>
      </c>
      <c r="Y88" s="38">
        <v>1</v>
      </c>
      <c r="Z88" s="38">
        <v>10</v>
      </c>
      <c r="AA88" s="38">
        <v>3</v>
      </c>
      <c r="AB88" s="64">
        <v>5</v>
      </c>
      <c r="AC88" s="90">
        <v>2</v>
      </c>
      <c r="AD88" s="38">
        <v>0</v>
      </c>
      <c r="AE88" s="38">
        <v>0</v>
      </c>
      <c r="AF88" s="38">
        <v>7</v>
      </c>
      <c r="AG88" s="64">
        <v>0</v>
      </c>
      <c r="AH88" s="38">
        <v>0</v>
      </c>
      <c r="AI88" s="38">
        <v>0</v>
      </c>
      <c r="AJ88" s="64">
        <v>6</v>
      </c>
      <c r="AK88" s="38">
        <v>55</v>
      </c>
      <c r="AL88" s="38">
        <v>477</v>
      </c>
      <c r="AM88" s="64">
        <v>107</v>
      </c>
      <c r="AN88" s="38">
        <v>0</v>
      </c>
      <c r="AO88" s="38">
        <v>0</v>
      </c>
      <c r="AP88" s="38">
        <v>0</v>
      </c>
      <c r="AQ88" s="38">
        <v>272</v>
      </c>
      <c r="AR88" s="64">
        <v>3</v>
      </c>
      <c r="AS88" s="38">
        <v>93</v>
      </c>
      <c r="AT88" s="64">
        <v>150</v>
      </c>
      <c r="AU88" s="38">
        <v>17</v>
      </c>
      <c r="AV88" s="38">
        <v>0</v>
      </c>
      <c r="AW88" s="38">
        <v>27</v>
      </c>
      <c r="AX88" s="38">
        <v>124</v>
      </c>
      <c r="AY88" s="38">
        <v>7</v>
      </c>
      <c r="AZ88" s="64">
        <v>24</v>
      </c>
      <c r="BA88" s="38">
        <v>8</v>
      </c>
      <c r="BB88" s="38">
        <v>0</v>
      </c>
      <c r="BC88" s="64">
        <v>1</v>
      </c>
      <c r="BD88" s="65">
        <v>37</v>
      </c>
      <c r="BE88" s="38">
        <v>11</v>
      </c>
      <c r="BF88" s="38">
        <v>152</v>
      </c>
      <c r="BG88" s="38">
        <v>11</v>
      </c>
      <c r="BH88" s="38">
        <v>108</v>
      </c>
      <c r="BI88" s="38">
        <v>3</v>
      </c>
      <c r="BJ88" s="38">
        <v>47</v>
      </c>
      <c r="BK88" s="64">
        <v>0</v>
      </c>
      <c r="BL88" s="38">
        <v>76</v>
      </c>
      <c r="BM88" s="38">
        <v>0</v>
      </c>
      <c r="BN88" s="38">
        <v>0</v>
      </c>
      <c r="BO88" s="38">
        <v>7</v>
      </c>
      <c r="BP88" s="38">
        <v>6</v>
      </c>
      <c r="BQ88" s="64">
        <v>10</v>
      </c>
      <c r="BR88" s="38">
        <v>22170</v>
      </c>
      <c r="BS88" s="65">
        <v>1915</v>
      </c>
      <c r="BT88" s="38">
        <v>242</v>
      </c>
      <c r="BU88" s="38">
        <v>535</v>
      </c>
      <c r="BV88" s="64">
        <v>183</v>
      </c>
      <c r="BW88" s="38">
        <v>36</v>
      </c>
      <c r="BX88" s="38">
        <v>385</v>
      </c>
      <c r="BY88" s="38">
        <v>4</v>
      </c>
      <c r="BZ88" s="64">
        <v>23</v>
      </c>
      <c r="CA88" s="38">
        <v>683</v>
      </c>
      <c r="CB88" s="38">
        <v>840</v>
      </c>
      <c r="CC88" s="64">
        <v>182</v>
      </c>
      <c r="CD88" s="38">
        <v>0</v>
      </c>
      <c r="CE88" s="38">
        <v>0</v>
      </c>
      <c r="CF88" s="65">
        <v>0</v>
      </c>
      <c r="CG88" s="157">
        <f t="shared" si="6"/>
        <v>29104</v>
      </c>
      <c r="CH88" s="40">
        <v>145992</v>
      </c>
      <c r="CI88" s="39">
        <v>0</v>
      </c>
      <c r="CJ88" s="40">
        <v>0</v>
      </c>
      <c r="CK88" s="37">
        <v>0</v>
      </c>
      <c r="CL88" s="40">
        <v>0</v>
      </c>
      <c r="CM88" s="40">
        <v>0</v>
      </c>
      <c r="CN88" s="39">
        <v>9256</v>
      </c>
      <c r="CO88" s="157">
        <f t="shared" si="7"/>
        <v>155248</v>
      </c>
      <c r="CP88" s="121">
        <f t="shared" si="8"/>
        <v>184352</v>
      </c>
      <c r="CQ88" s="128"/>
    </row>
    <row r="89" spans="1:95" x14ac:dyDescent="0.2">
      <c r="A89" s="26" t="s">
        <v>91</v>
      </c>
      <c r="B89" s="145" t="s">
        <v>179</v>
      </c>
      <c r="C89" s="37">
        <v>1864</v>
      </c>
      <c r="D89" s="38">
        <v>20</v>
      </c>
      <c r="E89" s="64">
        <v>0</v>
      </c>
      <c r="F89" s="40">
        <v>2386</v>
      </c>
      <c r="G89" s="38">
        <v>1614</v>
      </c>
      <c r="H89" s="38">
        <v>615</v>
      </c>
      <c r="I89" s="38">
        <v>25</v>
      </c>
      <c r="J89" s="38">
        <v>0</v>
      </c>
      <c r="K89" s="38">
        <v>268</v>
      </c>
      <c r="L89" s="38">
        <v>372</v>
      </c>
      <c r="M89" s="38">
        <v>778</v>
      </c>
      <c r="N89" s="38">
        <v>0</v>
      </c>
      <c r="O89" s="38">
        <v>895</v>
      </c>
      <c r="P89" s="38">
        <v>15</v>
      </c>
      <c r="Q89" s="38">
        <v>559</v>
      </c>
      <c r="R89" s="38">
        <v>614</v>
      </c>
      <c r="S89" s="38">
        <v>280</v>
      </c>
      <c r="T89" s="38">
        <v>1571</v>
      </c>
      <c r="U89" s="38">
        <v>672</v>
      </c>
      <c r="V89" s="38">
        <v>955</v>
      </c>
      <c r="W89" s="38">
        <v>2614</v>
      </c>
      <c r="X89" s="38">
        <v>2292</v>
      </c>
      <c r="Y89" s="38">
        <v>0</v>
      </c>
      <c r="Z89" s="38">
        <v>374</v>
      </c>
      <c r="AA89" s="38">
        <v>33</v>
      </c>
      <c r="AB89" s="64">
        <v>196</v>
      </c>
      <c r="AC89" s="90">
        <v>162</v>
      </c>
      <c r="AD89" s="38">
        <v>40</v>
      </c>
      <c r="AE89" s="38">
        <v>1</v>
      </c>
      <c r="AF89" s="38">
        <v>786</v>
      </c>
      <c r="AG89" s="64">
        <v>0</v>
      </c>
      <c r="AH89" s="38">
        <v>483</v>
      </c>
      <c r="AI89" s="38">
        <v>1167</v>
      </c>
      <c r="AJ89" s="64">
        <v>1418</v>
      </c>
      <c r="AK89" s="38">
        <v>781</v>
      </c>
      <c r="AL89" s="38">
        <v>9236</v>
      </c>
      <c r="AM89" s="64">
        <v>909</v>
      </c>
      <c r="AN89" s="38">
        <v>15430</v>
      </c>
      <c r="AO89" s="38">
        <v>0</v>
      </c>
      <c r="AP89" s="38">
        <v>0</v>
      </c>
      <c r="AQ89" s="38">
        <v>578</v>
      </c>
      <c r="AR89" s="64">
        <v>335</v>
      </c>
      <c r="AS89" s="38">
        <v>3069</v>
      </c>
      <c r="AT89" s="64">
        <v>938</v>
      </c>
      <c r="AU89" s="38">
        <v>0</v>
      </c>
      <c r="AV89" s="38">
        <v>573</v>
      </c>
      <c r="AW89" s="38">
        <v>0</v>
      </c>
      <c r="AX89" s="38">
        <v>0</v>
      </c>
      <c r="AY89" s="38">
        <v>941</v>
      </c>
      <c r="AZ89" s="64">
        <v>0</v>
      </c>
      <c r="BA89" s="38">
        <v>174</v>
      </c>
      <c r="BB89" s="38">
        <v>0</v>
      </c>
      <c r="BC89" s="64">
        <v>45</v>
      </c>
      <c r="BD89" s="65">
        <v>576</v>
      </c>
      <c r="BE89" s="38">
        <v>1472</v>
      </c>
      <c r="BF89" s="38">
        <v>582</v>
      </c>
      <c r="BG89" s="38">
        <v>32</v>
      </c>
      <c r="BH89" s="38">
        <v>52</v>
      </c>
      <c r="BI89" s="38">
        <v>344</v>
      </c>
      <c r="BJ89" s="38">
        <v>151</v>
      </c>
      <c r="BK89" s="64">
        <v>0</v>
      </c>
      <c r="BL89" s="38">
        <v>4352</v>
      </c>
      <c r="BM89" s="38">
        <v>79</v>
      </c>
      <c r="BN89" s="38">
        <v>0</v>
      </c>
      <c r="BO89" s="38">
        <v>50</v>
      </c>
      <c r="BP89" s="38">
        <v>3227</v>
      </c>
      <c r="BQ89" s="64">
        <v>1652</v>
      </c>
      <c r="BR89" s="38">
        <v>6511</v>
      </c>
      <c r="BS89" s="65">
        <v>1850</v>
      </c>
      <c r="BT89" s="38">
        <v>9256</v>
      </c>
      <c r="BU89" s="38">
        <v>1720</v>
      </c>
      <c r="BV89" s="64">
        <v>331</v>
      </c>
      <c r="BW89" s="38">
        <v>74</v>
      </c>
      <c r="BX89" s="38">
        <v>8</v>
      </c>
      <c r="BY89" s="38">
        <v>528</v>
      </c>
      <c r="BZ89" s="64">
        <v>275</v>
      </c>
      <c r="CA89" s="38">
        <v>2304</v>
      </c>
      <c r="CB89" s="38">
        <v>0</v>
      </c>
      <c r="CC89" s="64">
        <v>41404</v>
      </c>
      <c r="CD89" s="38">
        <v>0</v>
      </c>
      <c r="CE89" s="38">
        <v>0</v>
      </c>
      <c r="CF89" s="65">
        <v>0</v>
      </c>
      <c r="CG89" s="157">
        <f t="shared" si="6"/>
        <v>132908</v>
      </c>
      <c r="CH89" s="40">
        <v>329483</v>
      </c>
      <c r="CI89" s="39">
        <v>10260</v>
      </c>
      <c r="CJ89" s="40">
        <v>0</v>
      </c>
      <c r="CK89" s="37">
        <v>8980</v>
      </c>
      <c r="CL89" s="40">
        <v>0</v>
      </c>
      <c r="CM89" s="40">
        <v>0</v>
      </c>
      <c r="CN89" s="39">
        <v>210011</v>
      </c>
      <c r="CO89" s="157">
        <f t="shared" si="7"/>
        <v>558734</v>
      </c>
      <c r="CP89" s="121">
        <f t="shared" si="8"/>
        <v>691642</v>
      </c>
      <c r="CQ89" s="128"/>
    </row>
    <row r="90" spans="1:95" x14ac:dyDescent="0.2">
      <c r="A90" s="25" t="s">
        <v>92</v>
      </c>
      <c r="B90" s="146" t="s">
        <v>180</v>
      </c>
      <c r="C90" s="66">
        <v>0</v>
      </c>
      <c r="D90" s="67">
        <v>0</v>
      </c>
      <c r="E90" s="68">
        <v>0</v>
      </c>
      <c r="F90" s="70">
        <v>0</v>
      </c>
      <c r="G90" s="67">
        <v>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8">
        <v>0</v>
      </c>
      <c r="AC90" s="158">
        <v>0</v>
      </c>
      <c r="AD90" s="67">
        <v>0</v>
      </c>
      <c r="AE90" s="67">
        <v>0</v>
      </c>
      <c r="AF90" s="67">
        <v>0</v>
      </c>
      <c r="AG90" s="68">
        <v>0</v>
      </c>
      <c r="AH90" s="67">
        <v>0</v>
      </c>
      <c r="AI90" s="67">
        <v>0</v>
      </c>
      <c r="AJ90" s="68">
        <v>0</v>
      </c>
      <c r="AK90" s="67">
        <v>0</v>
      </c>
      <c r="AL90" s="67">
        <v>0</v>
      </c>
      <c r="AM90" s="68">
        <v>0</v>
      </c>
      <c r="AN90" s="67">
        <v>0</v>
      </c>
      <c r="AO90" s="67">
        <v>0</v>
      </c>
      <c r="AP90" s="67">
        <v>0</v>
      </c>
      <c r="AQ90" s="67">
        <v>0</v>
      </c>
      <c r="AR90" s="68">
        <v>0</v>
      </c>
      <c r="AS90" s="67">
        <v>0</v>
      </c>
      <c r="AT90" s="68">
        <v>0</v>
      </c>
      <c r="AU90" s="67">
        <v>0</v>
      </c>
      <c r="AV90" s="67">
        <v>0</v>
      </c>
      <c r="AW90" s="67">
        <v>0</v>
      </c>
      <c r="AX90" s="67">
        <v>0</v>
      </c>
      <c r="AY90" s="67">
        <v>0</v>
      </c>
      <c r="AZ90" s="68">
        <v>0</v>
      </c>
      <c r="BA90" s="67">
        <v>0</v>
      </c>
      <c r="BB90" s="67">
        <v>0</v>
      </c>
      <c r="BC90" s="68">
        <v>0</v>
      </c>
      <c r="BD90" s="69">
        <v>0</v>
      </c>
      <c r="BE90" s="67">
        <v>0</v>
      </c>
      <c r="BF90" s="67">
        <v>0</v>
      </c>
      <c r="BG90" s="67">
        <v>0</v>
      </c>
      <c r="BH90" s="67">
        <v>0</v>
      </c>
      <c r="BI90" s="67">
        <v>0</v>
      </c>
      <c r="BJ90" s="67">
        <v>0</v>
      </c>
      <c r="BK90" s="68">
        <v>0</v>
      </c>
      <c r="BL90" s="67">
        <v>0</v>
      </c>
      <c r="BM90" s="67">
        <v>0</v>
      </c>
      <c r="BN90" s="67">
        <v>0</v>
      </c>
      <c r="BO90" s="67">
        <v>0</v>
      </c>
      <c r="BP90" s="67">
        <v>0</v>
      </c>
      <c r="BQ90" s="68">
        <v>0</v>
      </c>
      <c r="BR90" s="67">
        <v>0</v>
      </c>
      <c r="BS90" s="69">
        <v>0</v>
      </c>
      <c r="BT90" s="67">
        <v>0</v>
      </c>
      <c r="BU90" s="67">
        <v>0</v>
      </c>
      <c r="BV90" s="68">
        <v>0</v>
      </c>
      <c r="BW90" s="67">
        <v>0</v>
      </c>
      <c r="BX90" s="67">
        <v>0</v>
      </c>
      <c r="BY90" s="67">
        <v>0</v>
      </c>
      <c r="BZ90" s="68">
        <v>0</v>
      </c>
      <c r="CA90" s="67">
        <v>0</v>
      </c>
      <c r="CB90" s="67">
        <v>0</v>
      </c>
      <c r="CC90" s="68">
        <v>0</v>
      </c>
      <c r="CD90" s="67">
        <v>0</v>
      </c>
      <c r="CE90" s="67">
        <v>0</v>
      </c>
      <c r="CF90" s="69">
        <v>0</v>
      </c>
      <c r="CG90" s="159">
        <f t="shared" si="6"/>
        <v>0</v>
      </c>
      <c r="CH90" s="70">
        <v>34029</v>
      </c>
      <c r="CI90" s="71">
        <v>0</v>
      </c>
      <c r="CJ90" s="70">
        <v>0</v>
      </c>
      <c r="CK90" s="66">
        <v>0</v>
      </c>
      <c r="CL90" s="70">
        <v>0</v>
      </c>
      <c r="CM90" s="70">
        <v>0</v>
      </c>
      <c r="CN90" s="71">
        <v>0</v>
      </c>
      <c r="CO90" s="159">
        <f t="shared" si="7"/>
        <v>34029</v>
      </c>
      <c r="CP90" s="120">
        <f t="shared" si="8"/>
        <v>34029</v>
      </c>
      <c r="CQ90" s="128"/>
    </row>
    <row r="91" spans="1:95" x14ac:dyDescent="0.2">
      <c r="A91" s="26" t="s">
        <v>93</v>
      </c>
      <c r="B91" s="145" t="s">
        <v>181</v>
      </c>
      <c r="C91" s="37">
        <v>0</v>
      </c>
      <c r="D91" s="38">
        <v>0</v>
      </c>
      <c r="E91" s="64">
        <v>0</v>
      </c>
      <c r="F91" s="40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</v>
      </c>
      <c r="Z91" s="38">
        <v>0</v>
      </c>
      <c r="AA91" s="38">
        <v>0</v>
      </c>
      <c r="AB91" s="64">
        <v>0</v>
      </c>
      <c r="AC91" s="90">
        <v>0</v>
      </c>
      <c r="AD91" s="38">
        <v>0</v>
      </c>
      <c r="AE91" s="38">
        <v>0</v>
      </c>
      <c r="AF91" s="38">
        <v>0</v>
      </c>
      <c r="AG91" s="64">
        <v>0</v>
      </c>
      <c r="AH91" s="38">
        <v>0</v>
      </c>
      <c r="AI91" s="38">
        <v>0</v>
      </c>
      <c r="AJ91" s="64">
        <v>0</v>
      </c>
      <c r="AK91" s="38">
        <v>0</v>
      </c>
      <c r="AL91" s="38">
        <v>0</v>
      </c>
      <c r="AM91" s="64">
        <v>0</v>
      </c>
      <c r="AN91" s="38">
        <v>0</v>
      </c>
      <c r="AO91" s="38">
        <v>0</v>
      </c>
      <c r="AP91" s="38">
        <v>0</v>
      </c>
      <c r="AQ91" s="38">
        <v>0</v>
      </c>
      <c r="AR91" s="64">
        <v>0</v>
      </c>
      <c r="AS91" s="38">
        <v>0</v>
      </c>
      <c r="AT91" s="64"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64">
        <v>0</v>
      </c>
      <c r="BA91" s="38">
        <v>0</v>
      </c>
      <c r="BB91" s="38">
        <v>0</v>
      </c>
      <c r="BC91" s="64">
        <v>0</v>
      </c>
      <c r="BD91" s="65">
        <v>0</v>
      </c>
      <c r="BE91" s="38">
        <v>0</v>
      </c>
      <c r="BF91" s="38">
        <v>0</v>
      </c>
      <c r="BG91" s="38">
        <v>0</v>
      </c>
      <c r="BH91" s="38">
        <v>0</v>
      </c>
      <c r="BI91" s="38">
        <v>0</v>
      </c>
      <c r="BJ91" s="38">
        <v>0</v>
      </c>
      <c r="BK91" s="64">
        <v>0</v>
      </c>
      <c r="BL91" s="38">
        <v>0</v>
      </c>
      <c r="BM91" s="38">
        <v>0</v>
      </c>
      <c r="BN91" s="38">
        <v>0</v>
      </c>
      <c r="BO91" s="38">
        <v>0</v>
      </c>
      <c r="BP91" s="38">
        <v>0</v>
      </c>
      <c r="BQ91" s="64">
        <v>0</v>
      </c>
      <c r="BR91" s="38">
        <v>0</v>
      </c>
      <c r="BS91" s="65">
        <v>0</v>
      </c>
      <c r="BT91" s="38">
        <v>0</v>
      </c>
      <c r="BU91" s="38">
        <v>0</v>
      </c>
      <c r="BV91" s="64">
        <v>0</v>
      </c>
      <c r="BW91" s="38">
        <v>0</v>
      </c>
      <c r="BX91" s="38">
        <v>0</v>
      </c>
      <c r="BY91" s="38">
        <v>0</v>
      </c>
      <c r="BZ91" s="64">
        <v>0</v>
      </c>
      <c r="CA91" s="38">
        <v>0</v>
      </c>
      <c r="CB91" s="38">
        <v>0</v>
      </c>
      <c r="CC91" s="64">
        <v>0</v>
      </c>
      <c r="CD91" s="38">
        <v>0</v>
      </c>
      <c r="CE91" s="38">
        <v>0</v>
      </c>
      <c r="CF91" s="65">
        <v>0</v>
      </c>
      <c r="CG91" s="157">
        <f t="shared" si="6"/>
        <v>0</v>
      </c>
      <c r="CH91" s="40">
        <v>0</v>
      </c>
      <c r="CI91" s="39">
        <v>0</v>
      </c>
      <c r="CJ91" s="40">
        <v>0</v>
      </c>
      <c r="CK91" s="37">
        <v>0</v>
      </c>
      <c r="CL91" s="40">
        <v>0</v>
      </c>
      <c r="CM91" s="40">
        <v>0</v>
      </c>
      <c r="CN91" s="39">
        <v>0</v>
      </c>
      <c r="CO91" s="157">
        <f t="shared" si="7"/>
        <v>0</v>
      </c>
      <c r="CP91" s="121">
        <f t="shared" si="8"/>
        <v>0</v>
      </c>
      <c r="CQ91" s="128"/>
    </row>
    <row r="92" spans="1:95" x14ac:dyDescent="0.2">
      <c r="A92" s="50" t="s">
        <v>94</v>
      </c>
      <c r="B92" s="147" t="s">
        <v>182</v>
      </c>
      <c r="C92" s="72">
        <v>0</v>
      </c>
      <c r="D92" s="73">
        <v>0</v>
      </c>
      <c r="E92" s="74">
        <v>0</v>
      </c>
      <c r="F92" s="76">
        <v>0</v>
      </c>
      <c r="G92" s="73">
        <v>0</v>
      </c>
      <c r="H92" s="73">
        <v>0</v>
      </c>
      <c r="I92" s="73">
        <v>0</v>
      </c>
      <c r="J92" s="73">
        <v>0</v>
      </c>
      <c r="K92" s="73">
        <v>0</v>
      </c>
      <c r="L92" s="73">
        <v>0</v>
      </c>
      <c r="M92" s="73">
        <v>0</v>
      </c>
      <c r="N92" s="73">
        <v>0</v>
      </c>
      <c r="O92" s="73">
        <v>0</v>
      </c>
      <c r="P92" s="73">
        <v>0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3">
        <v>0</v>
      </c>
      <c r="AA92" s="73">
        <v>0</v>
      </c>
      <c r="AB92" s="74">
        <v>0</v>
      </c>
      <c r="AC92" s="160">
        <v>0</v>
      </c>
      <c r="AD92" s="73">
        <v>0</v>
      </c>
      <c r="AE92" s="73">
        <v>0</v>
      </c>
      <c r="AF92" s="73">
        <v>0</v>
      </c>
      <c r="AG92" s="74">
        <v>0</v>
      </c>
      <c r="AH92" s="73">
        <v>0</v>
      </c>
      <c r="AI92" s="73">
        <v>0</v>
      </c>
      <c r="AJ92" s="74">
        <v>0</v>
      </c>
      <c r="AK92" s="73">
        <v>0</v>
      </c>
      <c r="AL92" s="73">
        <v>0</v>
      </c>
      <c r="AM92" s="74">
        <v>0</v>
      </c>
      <c r="AN92" s="73">
        <v>0</v>
      </c>
      <c r="AO92" s="73">
        <v>0</v>
      </c>
      <c r="AP92" s="73">
        <v>0</v>
      </c>
      <c r="AQ92" s="73">
        <v>0</v>
      </c>
      <c r="AR92" s="74">
        <v>0</v>
      </c>
      <c r="AS92" s="73">
        <v>0</v>
      </c>
      <c r="AT92" s="74">
        <v>0</v>
      </c>
      <c r="AU92" s="73">
        <v>0</v>
      </c>
      <c r="AV92" s="73">
        <v>0</v>
      </c>
      <c r="AW92" s="73">
        <v>0</v>
      </c>
      <c r="AX92" s="73">
        <v>0</v>
      </c>
      <c r="AY92" s="73">
        <v>0</v>
      </c>
      <c r="AZ92" s="74">
        <v>0</v>
      </c>
      <c r="BA92" s="73">
        <v>0</v>
      </c>
      <c r="BB92" s="73">
        <v>0</v>
      </c>
      <c r="BC92" s="74">
        <v>0</v>
      </c>
      <c r="BD92" s="75">
        <v>0</v>
      </c>
      <c r="BE92" s="73">
        <v>0</v>
      </c>
      <c r="BF92" s="73">
        <v>0</v>
      </c>
      <c r="BG92" s="73">
        <v>0</v>
      </c>
      <c r="BH92" s="73">
        <v>0</v>
      </c>
      <c r="BI92" s="73">
        <v>0</v>
      </c>
      <c r="BJ92" s="73">
        <v>0</v>
      </c>
      <c r="BK92" s="74">
        <v>0</v>
      </c>
      <c r="BL92" s="73">
        <v>0</v>
      </c>
      <c r="BM92" s="73">
        <v>0</v>
      </c>
      <c r="BN92" s="73">
        <v>0</v>
      </c>
      <c r="BO92" s="73">
        <v>0</v>
      </c>
      <c r="BP92" s="73">
        <v>0</v>
      </c>
      <c r="BQ92" s="74">
        <v>0</v>
      </c>
      <c r="BR92" s="73">
        <v>0</v>
      </c>
      <c r="BS92" s="75">
        <v>0</v>
      </c>
      <c r="BT92" s="73">
        <v>0</v>
      </c>
      <c r="BU92" s="73">
        <v>0</v>
      </c>
      <c r="BV92" s="74">
        <v>0</v>
      </c>
      <c r="BW92" s="73">
        <v>0</v>
      </c>
      <c r="BX92" s="73">
        <v>0</v>
      </c>
      <c r="BY92" s="73">
        <v>0</v>
      </c>
      <c r="BZ92" s="74">
        <v>0</v>
      </c>
      <c r="CA92" s="73">
        <v>0</v>
      </c>
      <c r="CB92" s="73">
        <v>0</v>
      </c>
      <c r="CC92" s="74">
        <v>0</v>
      </c>
      <c r="CD92" s="73">
        <v>0</v>
      </c>
      <c r="CE92" s="73">
        <v>0</v>
      </c>
      <c r="CF92" s="75">
        <v>0</v>
      </c>
      <c r="CG92" s="161">
        <f t="shared" si="6"/>
        <v>0</v>
      </c>
      <c r="CH92" s="76">
        <v>0</v>
      </c>
      <c r="CI92" s="77">
        <v>0</v>
      </c>
      <c r="CJ92" s="76">
        <v>0</v>
      </c>
      <c r="CK92" s="72">
        <v>0</v>
      </c>
      <c r="CL92" s="76">
        <v>0</v>
      </c>
      <c r="CM92" s="76">
        <v>0</v>
      </c>
      <c r="CN92" s="77">
        <v>0</v>
      </c>
      <c r="CO92" s="161">
        <f t="shared" si="7"/>
        <v>0</v>
      </c>
      <c r="CP92" s="124">
        <f t="shared" si="8"/>
        <v>0</v>
      </c>
      <c r="CQ92" s="128"/>
    </row>
    <row r="93" spans="1:95" x14ac:dyDescent="0.2">
      <c r="A93" s="79"/>
      <c r="B93" s="148" t="s">
        <v>183</v>
      </c>
      <c r="C93" s="37">
        <v>18816</v>
      </c>
      <c r="D93" s="38">
        <v>2239</v>
      </c>
      <c r="E93" s="64">
        <v>30</v>
      </c>
      <c r="F93" s="40">
        <v>1911</v>
      </c>
      <c r="G93" s="38">
        <v>12071</v>
      </c>
      <c r="H93" s="38">
        <v>798</v>
      </c>
      <c r="I93" s="38">
        <v>1183</v>
      </c>
      <c r="J93" s="38">
        <v>601</v>
      </c>
      <c r="K93" s="38">
        <v>6018</v>
      </c>
      <c r="L93" s="38">
        <v>3410</v>
      </c>
      <c r="M93" s="38">
        <v>2265</v>
      </c>
      <c r="N93" s="38">
        <v>1113</v>
      </c>
      <c r="O93" s="38">
        <v>2439</v>
      </c>
      <c r="P93" s="38">
        <v>684</v>
      </c>
      <c r="Q93" s="38">
        <v>7359</v>
      </c>
      <c r="R93" s="38">
        <v>2894</v>
      </c>
      <c r="S93" s="38">
        <v>10303</v>
      </c>
      <c r="T93" s="38">
        <v>11746</v>
      </c>
      <c r="U93" s="38">
        <v>2877</v>
      </c>
      <c r="V93" s="38">
        <v>3061</v>
      </c>
      <c r="W93" s="38">
        <v>8369</v>
      </c>
      <c r="X93" s="38">
        <v>9518</v>
      </c>
      <c r="Y93" s="38">
        <v>2014</v>
      </c>
      <c r="Z93" s="38">
        <v>2645</v>
      </c>
      <c r="AA93" s="38">
        <v>5210</v>
      </c>
      <c r="AB93" s="64">
        <v>5844</v>
      </c>
      <c r="AC93" s="90">
        <v>74086</v>
      </c>
      <c r="AD93" s="38">
        <v>6275</v>
      </c>
      <c r="AE93" s="38">
        <v>328</v>
      </c>
      <c r="AF93" s="38">
        <v>10489</v>
      </c>
      <c r="AG93" s="64">
        <v>103</v>
      </c>
      <c r="AH93" s="38">
        <v>19022</v>
      </c>
      <c r="AI93" s="38">
        <v>5628</v>
      </c>
      <c r="AJ93" s="64">
        <v>20191</v>
      </c>
      <c r="AK93" s="38">
        <v>8476</v>
      </c>
      <c r="AL93" s="38">
        <v>75691</v>
      </c>
      <c r="AM93" s="64">
        <v>35477</v>
      </c>
      <c r="AN93" s="38">
        <v>23338</v>
      </c>
      <c r="AO93" s="38">
        <v>261</v>
      </c>
      <c r="AP93" s="38">
        <v>172</v>
      </c>
      <c r="AQ93" s="38">
        <v>21439</v>
      </c>
      <c r="AR93" s="64">
        <v>1476</v>
      </c>
      <c r="AS93" s="38">
        <v>7529</v>
      </c>
      <c r="AT93" s="64">
        <v>5471</v>
      </c>
      <c r="AU93" s="38">
        <v>1095</v>
      </c>
      <c r="AV93" s="38">
        <v>1253</v>
      </c>
      <c r="AW93" s="38">
        <v>293</v>
      </c>
      <c r="AX93" s="38">
        <v>2802</v>
      </c>
      <c r="AY93" s="38">
        <v>4089</v>
      </c>
      <c r="AZ93" s="64">
        <v>894</v>
      </c>
      <c r="BA93" s="38">
        <v>16614</v>
      </c>
      <c r="BB93" s="38">
        <v>7207</v>
      </c>
      <c r="BC93" s="64">
        <v>7890</v>
      </c>
      <c r="BD93" s="65">
        <v>867705</v>
      </c>
      <c r="BE93" s="38">
        <v>6956</v>
      </c>
      <c r="BF93" s="38">
        <v>13108</v>
      </c>
      <c r="BG93" s="38">
        <v>3164</v>
      </c>
      <c r="BH93" s="38">
        <v>3689</v>
      </c>
      <c r="BI93" s="38">
        <v>9826</v>
      </c>
      <c r="BJ93" s="38">
        <v>2477</v>
      </c>
      <c r="BK93" s="64">
        <v>112</v>
      </c>
      <c r="BL93" s="38">
        <v>4465</v>
      </c>
      <c r="BM93" s="38">
        <v>886</v>
      </c>
      <c r="BN93" s="38">
        <v>580</v>
      </c>
      <c r="BO93" s="38">
        <v>373</v>
      </c>
      <c r="BP93" s="38">
        <v>1631</v>
      </c>
      <c r="BQ93" s="64">
        <v>6515</v>
      </c>
      <c r="BR93" s="38">
        <v>43827</v>
      </c>
      <c r="BS93" s="65">
        <v>13909</v>
      </c>
      <c r="BT93" s="38">
        <v>11544</v>
      </c>
      <c r="BU93" s="38">
        <v>4473</v>
      </c>
      <c r="BV93" s="64">
        <v>1511</v>
      </c>
      <c r="BW93" s="38">
        <v>373</v>
      </c>
      <c r="BX93" s="38">
        <v>972</v>
      </c>
      <c r="BY93" s="38">
        <v>44</v>
      </c>
      <c r="BZ93" s="64">
        <v>1953</v>
      </c>
      <c r="CA93" s="38">
        <v>8097</v>
      </c>
      <c r="CB93" s="38">
        <v>6</v>
      </c>
      <c r="CC93" s="64">
        <v>234</v>
      </c>
      <c r="CD93" s="38">
        <v>0</v>
      </c>
      <c r="CE93" s="38">
        <v>0</v>
      </c>
      <c r="CF93" s="90">
        <v>0</v>
      </c>
      <c r="CG93" s="166">
        <f t="shared" si="6"/>
        <v>1491437</v>
      </c>
      <c r="CH93" s="92">
        <v>463308</v>
      </c>
      <c r="CI93" s="77">
        <v>0</v>
      </c>
      <c r="CJ93" s="76">
        <v>0</v>
      </c>
      <c r="CK93" s="72">
        <v>0</v>
      </c>
      <c r="CL93" s="76">
        <v>0</v>
      </c>
      <c r="CM93" s="76">
        <v>0</v>
      </c>
      <c r="CN93" s="76">
        <v>124910</v>
      </c>
      <c r="CO93" s="166">
        <f t="shared" si="7"/>
        <v>588218</v>
      </c>
      <c r="CP93" s="126">
        <f t="shared" si="8"/>
        <v>2079655</v>
      </c>
      <c r="CQ93" s="128"/>
    </row>
    <row r="94" spans="1:95" s="80" customFormat="1" x14ac:dyDescent="0.2">
      <c r="A94" s="81" t="s">
        <v>278</v>
      </c>
      <c r="B94" s="150" t="s">
        <v>282</v>
      </c>
      <c r="C94" s="82">
        <v>356846</v>
      </c>
      <c r="D94" s="83">
        <v>66105</v>
      </c>
      <c r="E94" s="86">
        <v>636</v>
      </c>
      <c r="F94" s="88">
        <v>100270</v>
      </c>
      <c r="G94" s="83">
        <v>225301</v>
      </c>
      <c r="H94" s="83">
        <v>20109</v>
      </c>
      <c r="I94" s="83">
        <v>19507</v>
      </c>
      <c r="J94" s="83">
        <v>13644</v>
      </c>
      <c r="K94" s="83">
        <v>51176</v>
      </c>
      <c r="L94" s="83">
        <v>134539</v>
      </c>
      <c r="M94" s="83">
        <v>29304</v>
      </c>
      <c r="N94" s="83">
        <v>200739</v>
      </c>
      <c r="O94" s="83">
        <v>159825</v>
      </c>
      <c r="P94" s="83">
        <v>28654</v>
      </c>
      <c r="Q94" s="83">
        <v>187911</v>
      </c>
      <c r="R94" s="83">
        <v>151712</v>
      </c>
      <c r="S94" s="83">
        <v>227170</v>
      </c>
      <c r="T94" s="83">
        <v>191657</v>
      </c>
      <c r="U94" s="83">
        <v>135793</v>
      </c>
      <c r="V94" s="83">
        <v>172755</v>
      </c>
      <c r="W94" s="83">
        <v>218574</v>
      </c>
      <c r="X94" s="83">
        <v>616888</v>
      </c>
      <c r="Y94" s="83">
        <v>24600</v>
      </c>
      <c r="Z94" s="83">
        <v>50866</v>
      </c>
      <c r="AA94" s="83">
        <v>21528</v>
      </c>
      <c r="AB94" s="83">
        <v>58565</v>
      </c>
      <c r="AC94" s="82">
        <v>1488294</v>
      </c>
      <c r="AD94" s="83">
        <v>260168</v>
      </c>
      <c r="AE94" s="83">
        <v>1799</v>
      </c>
      <c r="AF94" s="83">
        <v>154774</v>
      </c>
      <c r="AG94" s="86">
        <v>771</v>
      </c>
      <c r="AH94" s="83">
        <v>52946</v>
      </c>
      <c r="AI94" s="83">
        <v>61701</v>
      </c>
      <c r="AJ94" s="86">
        <v>86233</v>
      </c>
      <c r="AK94" s="83">
        <v>65790</v>
      </c>
      <c r="AL94" s="83">
        <v>284574</v>
      </c>
      <c r="AM94" s="86">
        <v>301767</v>
      </c>
      <c r="AN94" s="83">
        <v>576539</v>
      </c>
      <c r="AO94" s="83">
        <v>8236</v>
      </c>
      <c r="AP94" s="83">
        <v>7026</v>
      </c>
      <c r="AQ94" s="83">
        <v>1134832</v>
      </c>
      <c r="AR94" s="86">
        <v>53260</v>
      </c>
      <c r="AS94" s="83">
        <v>48120</v>
      </c>
      <c r="AT94" s="86">
        <v>40782</v>
      </c>
      <c r="AU94" s="83">
        <v>18412</v>
      </c>
      <c r="AV94" s="83">
        <v>33774</v>
      </c>
      <c r="AW94" s="83">
        <v>59464</v>
      </c>
      <c r="AX94" s="83">
        <v>644242</v>
      </c>
      <c r="AY94" s="83">
        <v>94094</v>
      </c>
      <c r="AZ94" s="86">
        <v>48845</v>
      </c>
      <c r="BA94" s="83">
        <v>248445</v>
      </c>
      <c r="BB94" s="83">
        <v>35172</v>
      </c>
      <c r="BC94" s="83">
        <v>12937</v>
      </c>
      <c r="BD94" s="88">
        <v>2523116</v>
      </c>
      <c r="BE94" s="83">
        <v>24028</v>
      </c>
      <c r="BF94" s="83">
        <v>46798</v>
      </c>
      <c r="BG94" s="83">
        <v>54489</v>
      </c>
      <c r="BH94" s="83">
        <v>49893</v>
      </c>
      <c r="BI94" s="83">
        <v>16177</v>
      </c>
      <c r="BJ94" s="83">
        <v>22575</v>
      </c>
      <c r="BK94" s="86">
        <v>2614</v>
      </c>
      <c r="BL94" s="83">
        <v>66211</v>
      </c>
      <c r="BM94" s="83">
        <v>4285</v>
      </c>
      <c r="BN94" s="83">
        <v>7015</v>
      </c>
      <c r="BO94" s="83">
        <v>5295</v>
      </c>
      <c r="BP94" s="83">
        <v>14091</v>
      </c>
      <c r="BQ94" s="83">
        <v>36576</v>
      </c>
      <c r="BR94" s="88">
        <v>924973</v>
      </c>
      <c r="BS94" s="88">
        <v>128996.00000000001</v>
      </c>
      <c r="BT94" s="83">
        <v>256122</v>
      </c>
      <c r="BU94" s="83">
        <v>14339</v>
      </c>
      <c r="BV94" s="86">
        <v>4182</v>
      </c>
      <c r="BW94" s="83">
        <v>10165</v>
      </c>
      <c r="BX94" s="83">
        <v>27317</v>
      </c>
      <c r="BY94" s="83">
        <v>15019</v>
      </c>
      <c r="BZ94" s="83">
        <v>38601</v>
      </c>
      <c r="CA94" s="82">
        <v>48661</v>
      </c>
      <c r="CB94" s="83">
        <v>4610</v>
      </c>
      <c r="CC94" s="86">
        <v>8224</v>
      </c>
      <c r="CD94" s="83">
        <v>0</v>
      </c>
      <c r="CE94" s="86">
        <v>0</v>
      </c>
      <c r="CF94" s="83">
        <v>0</v>
      </c>
      <c r="CG94" s="91">
        <v>13642043</v>
      </c>
      <c r="CQ94" s="128"/>
    </row>
    <row r="95" spans="1:95" s="80" customFormat="1" x14ac:dyDescent="0.2">
      <c r="A95" s="81" t="s">
        <v>198</v>
      </c>
      <c r="B95" s="149" t="s">
        <v>283</v>
      </c>
      <c r="C95" s="84">
        <f>C96-C4</f>
        <v>1514643</v>
      </c>
      <c r="D95" s="85">
        <f t="shared" ref="D95:BI95" si="9">D96-D4</f>
        <v>558258</v>
      </c>
      <c r="E95" s="87">
        <f t="shared" si="9"/>
        <v>32778</v>
      </c>
      <c r="F95" s="89">
        <v>364397</v>
      </c>
      <c r="G95" s="85">
        <v>732557</v>
      </c>
      <c r="H95" s="85">
        <f t="shared" si="9"/>
        <v>159688</v>
      </c>
      <c r="I95" s="85">
        <f t="shared" si="9"/>
        <v>238304</v>
      </c>
      <c r="J95" s="85">
        <f t="shared" si="9"/>
        <v>221027</v>
      </c>
      <c r="K95" s="85">
        <f t="shared" si="9"/>
        <v>741108</v>
      </c>
      <c r="L95" s="85">
        <f t="shared" si="9"/>
        <v>303278</v>
      </c>
      <c r="M95" s="85">
        <f t="shared" si="9"/>
        <v>120681</v>
      </c>
      <c r="N95" s="85">
        <f t="shared" si="9"/>
        <v>623606</v>
      </c>
      <c r="O95" s="85">
        <f t="shared" si="9"/>
        <v>674587</v>
      </c>
      <c r="P95" s="85">
        <f t="shared" si="9"/>
        <v>57114</v>
      </c>
      <c r="Q95" s="85">
        <f t="shared" si="9"/>
        <v>1505837</v>
      </c>
      <c r="R95" s="85">
        <f t="shared" si="9"/>
        <v>512968</v>
      </c>
      <c r="S95" s="85">
        <f t="shared" si="9"/>
        <v>994062</v>
      </c>
      <c r="T95" s="85">
        <f t="shared" si="9"/>
        <v>2259031</v>
      </c>
      <c r="U95" s="85">
        <f t="shared" si="9"/>
        <v>505806</v>
      </c>
      <c r="V95" s="85">
        <f t="shared" si="9"/>
        <v>831310</v>
      </c>
      <c r="W95" s="85">
        <f t="shared" si="9"/>
        <v>1416790</v>
      </c>
      <c r="X95" s="85">
        <f t="shared" si="9"/>
        <v>3474352</v>
      </c>
      <c r="Y95" s="85">
        <f t="shared" si="9"/>
        <v>130963</v>
      </c>
      <c r="Z95" s="85">
        <f t="shared" si="9"/>
        <v>303342</v>
      </c>
      <c r="AA95" s="85">
        <f t="shared" si="9"/>
        <v>233043</v>
      </c>
      <c r="AB95" s="85">
        <f t="shared" si="9"/>
        <v>493546</v>
      </c>
      <c r="AC95" s="84">
        <f t="shared" si="9"/>
        <v>2125058</v>
      </c>
      <c r="AD95" s="85">
        <f t="shared" si="9"/>
        <v>275422</v>
      </c>
      <c r="AE95" s="85">
        <f t="shared" si="9"/>
        <v>18345</v>
      </c>
      <c r="AF95" s="85">
        <f t="shared" si="9"/>
        <v>385190</v>
      </c>
      <c r="AG95" s="87">
        <f t="shared" si="9"/>
        <v>6203</v>
      </c>
      <c r="AH95" s="85">
        <f t="shared" si="9"/>
        <v>2008889</v>
      </c>
      <c r="AI95" s="85">
        <f t="shared" si="9"/>
        <v>725573</v>
      </c>
      <c r="AJ95" s="87">
        <f t="shared" si="9"/>
        <v>2890611</v>
      </c>
      <c r="AK95" s="85">
        <f t="shared" si="9"/>
        <v>768170</v>
      </c>
      <c r="AL95" s="85">
        <f t="shared" si="9"/>
        <v>3829853</v>
      </c>
      <c r="AM95" s="87">
        <f t="shared" si="9"/>
        <v>3138605</v>
      </c>
      <c r="AN95" s="85">
        <f t="shared" si="9"/>
        <v>2687416</v>
      </c>
      <c r="AO95" s="85">
        <f t="shared" si="9"/>
        <v>11591</v>
      </c>
      <c r="AP95" s="85">
        <f t="shared" si="9"/>
        <v>29882</v>
      </c>
      <c r="AQ95" s="85">
        <f t="shared" si="9"/>
        <v>2043891</v>
      </c>
      <c r="AR95" s="87">
        <f t="shared" si="9"/>
        <v>278411</v>
      </c>
      <c r="AS95" s="85">
        <f t="shared" si="9"/>
        <v>330684</v>
      </c>
      <c r="AT95" s="87">
        <f t="shared" si="9"/>
        <v>684018</v>
      </c>
      <c r="AU95" s="85">
        <f t="shared" si="9"/>
        <v>235556</v>
      </c>
      <c r="AV95" s="85">
        <f t="shared" si="9"/>
        <v>160482</v>
      </c>
      <c r="AW95" s="85">
        <f t="shared" si="9"/>
        <v>130692</v>
      </c>
      <c r="AX95" s="85">
        <f t="shared" si="9"/>
        <v>1063530</v>
      </c>
      <c r="AY95" s="85">
        <f t="shared" si="9"/>
        <v>1259859</v>
      </c>
      <c r="AZ95" s="87">
        <f t="shared" si="9"/>
        <v>356934</v>
      </c>
      <c r="BA95" s="85">
        <f t="shared" si="9"/>
        <v>2024105</v>
      </c>
      <c r="BB95" s="85">
        <f t="shared" si="9"/>
        <v>363288</v>
      </c>
      <c r="BC95" s="85">
        <f t="shared" si="9"/>
        <v>229211</v>
      </c>
      <c r="BD95" s="89">
        <f t="shared" si="9"/>
        <v>6040671</v>
      </c>
      <c r="BE95" s="85">
        <f t="shared" si="9"/>
        <v>1102157</v>
      </c>
      <c r="BF95" s="85">
        <f t="shared" si="9"/>
        <v>944036</v>
      </c>
      <c r="BG95" s="85">
        <f t="shared" si="9"/>
        <v>983999</v>
      </c>
      <c r="BH95" s="85">
        <f t="shared" si="9"/>
        <v>219875</v>
      </c>
      <c r="BI95" s="85">
        <f t="shared" si="9"/>
        <v>741052</v>
      </c>
      <c r="BJ95" s="85">
        <f t="shared" ref="BJ95:CG95" si="10">BJ96-BJ4</f>
        <v>408340</v>
      </c>
      <c r="BK95" s="87">
        <f t="shared" si="10"/>
        <v>38004</v>
      </c>
      <c r="BL95" s="85">
        <f t="shared" si="10"/>
        <v>356478</v>
      </c>
      <c r="BM95" s="85">
        <f t="shared" si="10"/>
        <v>325040</v>
      </c>
      <c r="BN95" s="85">
        <f t="shared" si="10"/>
        <v>185885</v>
      </c>
      <c r="BO95" s="85">
        <f t="shared" si="10"/>
        <v>202182</v>
      </c>
      <c r="BP95" s="85">
        <f t="shared" si="10"/>
        <v>279241</v>
      </c>
      <c r="BQ95" s="85">
        <f t="shared" si="10"/>
        <v>1109126</v>
      </c>
      <c r="BR95" s="89">
        <f t="shared" si="10"/>
        <v>4110036</v>
      </c>
      <c r="BS95" s="89">
        <f t="shared" si="10"/>
        <v>2539413</v>
      </c>
      <c r="BT95" s="85">
        <f t="shared" si="10"/>
        <v>2143533</v>
      </c>
      <c r="BU95" s="85">
        <f t="shared" si="10"/>
        <v>328411</v>
      </c>
      <c r="BV95" s="87">
        <f t="shared" si="10"/>
        <v>113566</v>
      </c>
      <c r="BW95" s="85">
        <f t="shared" si="10"/>
        <v>132129</v>
      </c>
      <c r="BX95" s="85">
        <f t="shared" si="10"/>
        <v>135109</v>
      </c>
      <c r="BY95" s="85">
        <f t="shared" si="10"/>
        <v>1519992</v>
      </c>
      <c r="BZ95" s="85">
        <f t="shared" si="10"/>
        <v>233570</v>
      </c>
      <c r="CA95" s="84">
        <f t="shared" si="10"/>
        <v>147082</v>
      </c>
      <c r="CB95" s="85">
        <f t="shared" si="10"/>
        <v>100626</v>
      </c>
      <c r="CC95" s="87">
        <f t="shared" si="10"/>
        <v>429955</v>
      </c>
      <c r="CD95" s="85">
        <f t="shared" si="10"/>
        <v>34029</v>
      </c>
      <c r="CE95" s="87">
        <f t="shared" si="10"/>
        <v>0</v>
      </c>
      <c r="CF95" s="85">
        <f t="shared" si="10"/>
        <v>0</v>
      </c>
      <c r="CG95" s="91">
        <f t="shared" si="10"/>
        <v>71968082</v>
      </c>
      <c r="CQ95" s="128"/>
    </row>
    <row r="96" spans="1:95" s="80" customFormat="1" x14ac:dyDescent="0.2">
      <c r="A96" s="81" t="s">
        <v>197</v>
      </c>
      <c r="B96" s="149" t="s">
        <v>284</v>
      </c>
      <c r="C96" s="84">
        <v>3406662</v>
      </c>
      <c r="D96" s="85">
        <v>991997</v>
      </c>
      <c r="E96" s="87">
        <v>35111</v>
      </c>
      <c r="F96" s="89">
        <v>597567</v>
      </c>
      <c r="G96" s="85">
        <v>3448983</v>
      </c>
      <c r="H96" s="85">
        <v>406719</v>
      </c>
      <c r="I96" s="85">
        <v>445709</v>
      </c>
      <c r="J96" s="85">
        <v>593345</v>
      </c>
      <c r="K96" s="85">
        <v>1647717</v>
      </c>
      <c r="L96" s="85">
        <v>1246702</v>
      </c>
      <c r="M96" s="85">
        <v>374145</v>
      </c>
      <c r="N96" s="85">
        <v>3675785</v>
      </c>
      <c r="O96" s="85">
        <v>1943942</v>
      </c>
      <c r="P96" s="85">
        <v>211728</v>
      </c>
      <c r="Q96" s="85">
        <v>4407078</v>
      </c>
      <c r="R96" s="85">
        <v>1540042</v>
      </c>
      <c r="S96" s="85">
        <v>4173655</v>
      </c>
      <c r="T96" s="85">
        <v>6110899</v>
      </c>
      <c r="U96" s="85">
        <v>5581335</v>
      </c>
      <c r="V96" s="85">
        <v>3402167</v>
      </c>
      <c r="W96" s="85">
        <v>4342445</v>
      </c>
      <c r="X96" s="85">
        <v>25217465</v>
      </c>
      <c r="Y96" s="85">
        <v>383023</v>
      </c>
      <c r="Z96" s="85">
        <v>1006673</v>
      </c>
      <c r="AA96" s="85">
        <v>494515</v>
      </c>
      <c r="AB96" s="85">
        <v>1430605</v>
      </c>
      <c r="AC96" s="84">
        <v>10878380</v>
      </c>
      <c r="AD96" s="85">
        <v>514068</v>
      </c>
      <c r="AE96" s="85">
        <v>28519</v>
      </c>
      <c r="AF96" s="85">
        <v>710567</v>
      </c>
      <c r="AG96" s="87">
        <v>10615</v>
      </c>
      <c r="AH96" s="85">
        <v>5121349</v>
      </c>
      <c r="AI96" s="85">
        <v>3252054</v>
      </c>
      <c r="AJ96" s="87">
        <v>5286865</v>
      </c>
      <c r="AK96" s="85">
        <v>1527054</v>
      </c>
      <c r="AL96" s="85">
        <v>7382522</v>
      </c>
      <c r="AM96" s="87">
        <v>5770631</v>
      </c>
      <c r="AN96" s="85">
        <v>6380012</v>
      </c>
      <c r="AO96" s="85">
        <v>33937</v>
      </c>
      <c r="AP96" s="85">
        <v>92153</v>
      </c>
      <c r="AQ96" s="85">
        <v>4531613</v>
      </c>
      <c r="AR96" s="87">
        <v>624913</v>
      </c>
      <c r="AS96" s="85">
        <v>571937</v>
      </c>
      <c r="AT96" s="87">
        <v>1248261</v>
      </c>
      <c r="AU96" s="85">
        <v>461776</v>
      </c>
      <c r="AV96" s="85">
        <v>262200</v>
      </c>
      <c r="AW96" s="85">
        <v>278216</v>
      </c>
      <c r="AX96" s="85">
        <v>1945017</v>
      </c>
      <c r="AY96" s="85">
        <v>2482035</v>
      </c>
      <c r="AZ96" s="87">
        <v>669175</v>
      </c>
      <c r="BA96" s="85">
        <v>3150159</v>
      </c>
      <c r="BB96" s="85">
        <v>1208567</v>
      </c>
      <c r="BC96" s="85">
        <v>610006</v>
      </c>
      <c r="BD96" s="89">
        <v>8817774</v>
      </c>
      <c r="BE96" s="85">
        <v>1701451</v>
      </c>
      <c r="BF96" s="85">
        <v>2082344</v>
      </c>
      <c r="BG96" s="85">
        <v>1974410</v>
      </c>
      <c r="BH96" s="85">
        <v>378752</v>
      </c>
      <c r="BI96" s="85">
        <v>1741292</v>
      </c>
      <c r="BJ96" s="85">
        <v>1560297</v>
      </c>
      <c r="BK96" s="87">
        <v>65809</v>
      </c>
      <c r="BL96" s="85">
        <v>525215</v>
      </c>
      <c r="BM96" s="85">
        <v>434987</v>
      </c>
      <c r="BN96" s="85">
        <v>621563</v>
      </c>
      <c r="BO96" s="85">
        <v>299379</v>
      </c>
      <c r="BP96" s="85">
        <v>517492</v>
      </c>
      <c r="BQ96" s="85">
        <v>2697973</v>
      </c>
      <c r="BR96" s="89">
        <v>6406189</v>
      </c>
      <c r="BS96" s="89">
        <v>3555815</v>
      </c>
      <c r="BT96" s="85">
        <v>3423636</v>
      </c>
      <c r="BU96" s="85">
        <v>519975</v>
      </c>
      <c r="BV96" s="87">
        <v>221078</v>
      </c>
      <c r="BW96" s="85">
        <v>217345</v>
      </c>
      <c r="BX96" s="85">
        <v>241889</v>
      </c>
      <c r="BY96" s="85">
        <v>1818284</v>
      </c>
      <c r="BZ96" s="85">
        <v>579756</v>
      </c>
      <c r="CA96" s="84">
        <v>425752</v>
      </c>
      <c r="CB96" s="85">
        <v>180940</v>
      </c>
      <c r="CC96" s="87">
        <v>631571</v>
      </c>
      <c r="CD96" s="85">
        <v>34029</v>
      </c>
      <c r="CE96" s="87">
        <v>0</v>
      </c>
      <c r="CF96" s="85">
        <v>0</v>
      </c>
      <c r="CG96" s="91">
        <v>183823612</v>
      </c>
      <c r="CQ96" s="128"/>
    </row>
    <row r="98" spans="1:98" x14ac:dyDescent="0.2"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</row>
    <row r="99" spans="1:98" ht="12" customHeight="1" x14ac:dyDescent="0.2">
      <c r="A99" s="175" t="s">
        <v>270</v>
      </c>
      <c r="B99" s="175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  <c r="AI99" s="128"/>
      <c r="AJ99" s="128"/>
      <c r="AK99" s="128"/>
      <c r="AL99" s="128"/>
      <c r="AM99" s="128"/>
      <c r="AN99" s="128"/>
      <c r="AO99" s="128"/>
      <c r="AP99" s="128"/>
      <c r="AQ99" s="128"/>
      <c r="AR99" s="128"/>
      <c r="AS99" s="128"/>
      <c r="AT99" s="128"/>
      <c r="AU99" s="128"/>
      <c r="AV99" s="128"/>
      <c r="AW99" s="128"/>
      <c r="AX99" s="128"/>
      <c r="AY99" s="128"/>
      <c r="AZ99" s="128"/>
      <c r="BA99" s="128"/>
      <c r="BB99" s="128"/>
      <c r="BC99" s="128"/>
      <c r="BD99" s="128"/>
      <c r="BE99" s="128"/>
      <c r="BF99" s="128"/>
      <c r="BG99" s="128"/>
      <c r="BH99" s="128"/>
      <c r="BI99" s="128"/>
      <c r="BJ99" s="128"/>
      <c r="BK99" s="128"/>
      <c r="BL99" s="128"/>
      <c r="BM99" s="128"/>
      <c r="BN99" s="128"/>
      <c r="BO99" s="128"/>
      <c r="BP99" s="128"/>
      <c r="BQ99" s="128"/>
      <c r="BR99" s="128"/>
      <c r="BS99" s="128"/>
      <c r="BT99" s="128"/>
      <c r="BU99" s="128"/>
      <c r="BV99" s="128"/>
      <c r="BW99" s="128"/>
      <c r="BX99" s="128"/>
      <c r="BY99" s="128"/>
      <c r="BZ99" s="128"/>
      <c r="CA99" s="128"/>
      <c r="CB99" s="128"/>
      <c r="CC99" s="128"/>
      <c r="CD99" s="128"/>
      <c r="CE99" s="128"/>
      <c r="CF99" s="128"/>
      <c r="CG99" s="128"/>
      <c r="CH99" s="116"/>
      <c r="CI99" s="116"/>
      <c r="CS99" s="22"/>
      <c r="CT99" s="22"/>
    </row>
    <row r="100" spans="1:98" x14ac:dyDescent="0.2">
      <c r="A100" s="172" t="s">
        <v>271</v>
      </c>
      <c r="B100" s="172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8"/>
      <c r="BH100" s="128"/>
      <c r="BI100" s="128"/>
      <c r="BJ100" s="128"/>
      <c r="BK100" s="128"/>
      <c r="BL100" s="128"/>
      <c r="BM100" s="128"/>
      <c r="BN100" s="128"/>
      <c r="BO100" s="128"/>
      <c r="BP100" s="128"/>
      <c r="BQ100" s="128"/>
      <c r="BR100" s="128"/>
      <c r="BS100" s="128"/>
      <c r="BT100" s="128"/>
      <c r="BU100" s="128"/>
      <c r="BV100" s="128"/>
      <c r="BW100" s="128"/>
      <c r="BX100" s="128"/>
      <c r="BY100" s="128"/>
      <c r="BZ100" s="128"/>
      <c r="CA100" s="128"/>
      <c r="CB100" s="128"/>
      <c r="CC100" s="128"/>
      <c r="CD100" s="128"/>
      <c r="CE100" s="128"/>
      <c r="CF100" s="128"/>
      <c r="CG100" s="128"/>
      <c r="CH100" s="116"/>
      <c r="CI100" s="116"/>
      <c r="CS100" s="22"/>
      <c r="CT100" s="22"/>
    </row>
    <row r="101" spans="1:98" x14ac:dyDescent="0.2">
      <c r="B101" s="116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  <c r="AY101" s="128"/>
      <c r="AZ101" s="128"/>
      <c r="BA101" s="128"/>
      <c r="BB101" s="128"/>
      <c r="BC101" s="128"/>
      <c r="BD101" s="128"/>
      <c r="BE101" s="128"/>
      <c r="BF101" s="128"/>
      <c r="BG101" s="128"/>
      <c r="BH101" s="128"/>
      <c r="BI101" s="128"/>
      <c r="BJ101" s="128"/>
      <c r="BK101" s="128"/>
      <c r="BL101" s="128"/>
      <c r="BM101" s="128"/>
      <c r="BN101" s="128"/>
      <c r="BO101" s="128"/>
      <c r="BP101" s="128"/>
      <c r="BQ101" s="128"/>
      <c r="BR101" s="128"/>
      <c r="BS101" s="128"/>
      <c r="BT101" s="128"/>
      <c r="BU101" s="128"/>
      <c r="BV101" s="128"/>
      <c r="BW101" s="128"/>
      <c r="BX101" s="128"/>
      <c r="BY101" s="128"/>
      <c r="BZ101" s="128"/>
      <c r="CA101" s="128"/>
      <c r="CB101" s="128"/>
      <c r="CC101" s="128"/>
      <c r="CD101" s="128"/>
      <c r="CE101" s="128"/>
      <c r="CF101" s="128"/>
      <c r="CG101" s="128"/>
      <c r="CH101" s="116"/>
      <c r="CI101" s="116"/>
      <c r="CS101" s="22"/>
      <c r="CT101" s="22"/>
    </row>
    <row r="102" spans="1:98" ht="24" customHeight="1" x14ac:dyDescent="0.2">
      <c r="A102" s="172" t="s">
        <v>272</v>
      </c>
      <c r="B102" s="172"/>
      <c r="CH102" s="116"/>
      <c r="CI102" s="116"/>
      <c r="CS102" s="22"/>
      <c r="CT102" s="22"/>
    </row>
    <row r="103" spans="1:98" x14ac:dyDescent="0.2">
      <c r="B103" s="116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28"/>
      <c r="AZ103" s="128"/>
      <c r="BA103" s="128"/>
      <c r="BB103" s="128"/>
      <c r="BC103" s="128"/>
      <c r="BD103" s="128"/>
      <c r="BE103" s="128"/>
      <c r="BF103" s="128"/>
      <c r="BG103" s="128"/>
      <c r="BH103" s="128"/>
      <c r="BI103" s="128"/>
      <c r="BJ103" s="128"/>
      <c r="BK103" s="128"/>
      <c r="BL103" s="128"/>
      <c r="BM103" s="128"/>
      <c r="BN103" s="128"/>
      <c r="BO103" s="128"/>
      <c r="BP103" s="128"/>
      <c r="BQ103" s="128"/>
      <c r="BR103" s="128"/>
      <c r="BS103" s="128"/>
      <c r="BT103" s="128"/>
      <c r="BU103" s="128"/>
      <c r="BV103" s="128"/>
      <c r="BW103" s="128"/>
      <c r="BX103" s="128"/>
      <c r="BY103" s="128"/>
      <c r="BZ103" s="128"/>
      <c r="CA103" s="128"/>
      <c r="CB103" s="128"/>
      <c r="CC103" s="128"/>
      <c r="CD103" s="128"/>
      <c r="CE103" s="128"/>
      <c r="CF103" s="128"/>
      <c r="CG103" s="128"/>
      <c r="CH103" s="116"/>
      <c r="CI103" s="116"/>
      <c r="CS103" s="22"/>
      <c r="CT103" s="22"/>
    </row>
    <row r="104" spans="1:98" ht="24" customHeight="1" x14ac:dyDescent="0.2">
      <c r="A104" s="179" t="s">
        <v>293</v>
      </c>
      <c r="CH104" s="116"/>
      <c r="CI104" s="116"/>
      <c r="CS104" s="22"/>
      <c r="CT104" s="22"/>
    </row>
    <row r="105" spans="1:98" x14ac:dyDescent="0.2">
      <c r="A105" s="179" t="s">
        <v>294</v>
      </c>
      <c r="CH105" s="116"/>
      <c r="CI105" s="116"/>
      <c r="CS105" s="22"/>
      <c r="CT105" s="22"/>
    </row>
    <row r="106" spans="1:98" ht="12" customHeight="1" x14ac:dyDescent="0.2">
      <c r="A106" s="179" t="s">
        <v>295</v>
      </c>
      <c r="CH106" s="116"/>
      <c r="CI106" s="116"/>
      <c r="CS106" s="22"/>
      <c r="CT106" s="22"/>
    </row>
    <row r="108" spans="1:98" x14ac:dyDescent="0.2">
      <c r="A108" s="180" t="s">
        <v>296</v>
      </c>
      <c r="B108" s="180"/>
    </row>
    <row r="109" spans="1:98" x14ac:dyDescent="0.2">
      <c r="A109" s="117"/>
      <c r="B109" s="2"/>
    </row>
    <row r="110" spans="1:98" x14ac:dyDescent="0.2">
      <c r="A110" s="180" t="s">
        <v>273</v>
      </c>
      <c r="B110" s="180"/>
    </row>
    <row r="175" spans="93:94" x14ac:dyDescent="0.2">
      <c r="CO175" s="23"/>
      <c r="CP175" s="23"/>
    </row>
  </sheetData>
  <mergeCells count="9">
    <mergeCell ref="A108:B108"/>
    <mergeCell ref="A110:B110"/>
    <mergeCell ref="CK2:CM2"/>
    <mergeCell ref="CH2:CJ2"/>
    <mergeCell ref="A1:B1"/>
    <mergeCell ref="CO1:CP1"/>
    <mergeCell ref="A99:B99"/>
    <mergeCell ref="A100:B100"/>
    <mergeCell ref="A102:B10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Zeman Ľubomír</cp:lastModifiedBy>
  <dcterms:created xsi:type="dcterms:W3CDTF">2018-01-26T10:20:35Z</dcterms:created>
  <dcterms:modified xsi:type="dcterms:W3CDTF">2021-04-22T07:44:18Z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6598dc41-1cc1-462f-93d6-ef3314a9c406</vt:lpwstr>
  </property>
</Properties>
</file>